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40" windowWidth="20010" windowHeight="7905" activeTab="3"/>
  </bookViews>
  <sheets>
    <sheet name="Teva 2012-2015" sheetId="7" r:id="rId1"/>
    <sheet name="Actavis 2014-2015" sheetId="9" r:id="rId2"/>
    <sheet name="TevaActavis 2016-17" sheetId="8" r:id="rId3"/>
    <sheet name="Teva Opioids Over Time " sheetId="6" r:id="rId4"/>
  </sheets>
  <definedNames>
    <definedName name="_xlnm._FilterDatabase" localSheetId="3" hidden="1">'Teva Opioids Over Time '!$A$1:$I$153</definedName>
    <definedName name="data">'Teva Opioids Over Time '!$F$2:$I$153</definedName>
  </definedNames>
  <calcPr calcId="162913"/>
</workbook>
</file>

<file path=xl/calcChain.xml><?xml version="1.0" encoding="utf-8"?>
<calcChain xmlns="http://schemas.openxmlformats.org/spreadsheetml/2006/main">
  <c r="F55" i="7" l="1"/>
  <c r="C57" i="7"/>
  <c r="F54" i="7"/>
  <c r="F53" i="7"/>
  <c r="F52" i="7"/>
  <c r="F51" i="7"/>
  <c r="F50" i="7"/>
  <c r="C81" i="9"/>
  <c r="AZ81" i="9" l="1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</calcChain>
</file>

<file path=xl/sharedStrings.xml><?xml version="1.0" encoding="utf-8"?>
<sst xmlns="http://schemas.openxmlformats.org/spreadsheetml/2006/main" count="1837" uniqueCount="501">
  <si>
    <t>00093-0050-01</t>
  </si>
  <si>
    <t>ACETAMINOPHEN &amp; CODEINE TB 300/15MG 100 - 00093-0050-01</t>
  </si>
  <si>
    <t>00093-0150-01</t>
  </si>
  <si>
    <t>ACETAMINOPHEN &amp; CODEINE TB 300/30MG 100 - 00093-0150-01</t>
  </si>
  <si>
    <t>00093-0150-10</t>
  </si>
  <si>
    <t>ACETAMINOPHEN &amp; CODEINE TB 300/30MG 1000 - 00093-0150-10</t>
  </si>
  <si>
    <t>00093-0350-01</t>
  </si>
  <si>
    <t>ACETAMINOPHEN &amp; CODEINE TB 300/60MG 100 - 00093-0350-01</t>
  </si>
  <si>
    <t>00093-0350-05</t>
  </si>
  <si>
    <t>ACETAMINOPHEN &amp; CODEINE TB 300/60MG 500 - 00093-0350-05</t>
  </si>
  <si>
    <t>00093-0350-10</t>
  </si>
  <si>
    <t>ACETAMINOPHEN &amp; CODEINE TB 300/60MG 1000 - 00093-0350-10</t>
  </si>
  <si>
    <t>00093-5720-56</t>
  </si>
  <si>
    <t>BUPREN/NALOXONE SL TAB 2MG/0.5MG 30 - 00093-5720-56</t>
  </si>
  <si>
    <t>00093-5721-56</t>
  </si>
  <si>
    <t>BUPREN/NALOXONE SL TAB 8MG/2MG 30 - 00093-5721-56</t>
  </si>
  <si>
    <t>00093-5378-56</t>
  </si>
  <si>
    <t>BUPRENORPHINE SUBLINGUAL TAB 2MG 30 - 00093-5378-56</t>
  </si>
  <si>
    <t>00093-5379-56</t>
  </si>
  <si>
    <t>BUPRENORPHINE SUBLINGUAL TAB 8MG 30 - 00093-5379-56</t>
  </si>
  <si>
    <t>00182-0017-37</t>
  </si>
  <si>
    <t>GUIATUSS AC SYRUP 100MG/10MG 4 OZ - 00182-0017-37</t>
  </si>
  <si>
    <t>00182-0017-40</t>
  </si>
  <si>
    <t>GUIATUSS AC SYRUP 100MG/10MG 473ML - 00182-0017-40</t>
  </si>
  <si>
    <t>00182-1378-40</t>
  </si>
  <si>
    <t>GUIATUSS DAC SYRUP 100MG/30MG/10MG 473ML - 00182-1378-40</t>
  </si>
  <si>
    <t>00093-7865-65</t>
  </si>
  <si>
    <t>FENTANYL CITRATE LOZENGE 0.2 MG 30 BLIST - 00093-7865-65</t>
  </si>
  <si>
    <t>00093-7866-65</t>
  </si>
  <si>
    <t>FENTANYL CITRATE LOZENGE 0.4 MG 30 BLIST - 00093-7866-65</t>
  </si>
  <si>
    <t>00093-7867-65</t>
  </si>
  <si>
    <t>FENTANYL CITRATE LOZENGE 0.6 MG 30 BLIST - 00093-7867-65</t>
  </si>
  <si>
    <t>00093-7868-65</t>
  </si>
  <si>
    <t>FENTANYL CITRATE LOZENGE 0.8 MG 30 BLIST - 00093-7868-65</t>
  </si>
  <si>
    <t>00093-7869-65</t>
  </si>
  <si>
    <t>FENTANYL CITRATE LOZENGE 1.2 MG 30 BLIST - 00093-7869-65</t>
  </si>
  <si>
    <t>00093-7870-65</t>
  </si>
  <si>
    <t>FENTANYL CITRATE LOZENGE 1.6 MG 30 BLIST - 00093-7870-65</t>
  </si>
  <si>
    <t>55253-0070-30</t>
  </si>
  <si>
    <t>FENTANYL CITRATE EQ ORAL TRANS 200MCG 30 - 55253-0070-30</t>
  </si>
  <si>
    <t>55253-0071-30</t>
  </si>
  <si>
    <t>FENTANYL CITRATE EQ ORAL TRANS 400MCG 30 - 55253-0071-30</t>
  </si>
  <si>
    <t>55253-0072-30</t>
  </si>
  <si>
    <t>FENTANYL CITRATE EQ ORAL TRANS 600MCG 30 - 55253-0072-30</t>
  </si>
  <si>
    <t>55253-0073-30</t>
  </si>
  <si>
    <t>FENTANYL CITRATE EQ ORAL TRANS 800MCG 30 - 55253-0073-30</t>
  </si>
  <si>
    <t>55253-0074-30</t>
  </si>
  <si>
    <t>FENTANYL CITRATE EQ ORAL TRANS 1200MCG 30 - 55253-0074-30</t>
  </si>
  <si>
    <t>55253-0075-30</t>
  </si>
  <si>
    <t>FENTANYL CITRATE EQ ORAL TRANS 1600MCG 30 - 55253-0075-30</t>
  </si>
  <si>
    <t>00093-5161-01</t>
  </si>
  <si>
    <t>HYDROCODONE IBUPROFEN TAB 7.5/200MG 100 - 00093-5161-01</t>
  </si>
  <si>
    <t>00703-0018-01</t>
  </si>
  <si>
    <t>HYDROMORPHONE HCL INJ 10MG/ML 1X 50ML - 00703-0018-01</t>
  </si>
  <si>
    <t>00703-0110-03</t>
  </si>
  <si>
    <t>HYDROMORPHONE HCL INJ 10MG/ML 10X1ML - 00703-0110-03</t>
  </si>
  <si>
    <t>00703-0113-03</t>
  </si>
  <si>
    <t>HYDROMORPHONE HCL INJ 10MG/ML 10X5ML - 00703-0113-03</t>
  </si>
  <si>
    <t>00555-0381-02</t>
  </si>
  <si>
    <t>MEPERIDINE HCL TABLETS 50MG 100 - 00555-0381-02</t>
  </si>
  <si>
    <t>00555-0392-02</t>
  </si>
  <si>
    <t>MEPERIDINE HCL TABLETS 100MG 100 - 00555-0392-02</t>
  </si>
  <si>
    <t>00093-5731-01</t>
  </si>
  <si>
    <t>OXYCODONE HCL ER TABLET TRF 10MG 100 - 00093-5731-01</t>
  </si>
  <si>
    <t>00093-5732-01</t>
  </si>
  <si>
    <t>OXYCODONE HCL ER TABLET TRF 20MG 100 - 00093-5732-01</t>
  </si>
  <si>
    <t>00093-5861-01</t>
  </si>
  <si>
    <t>OXYMORPHONE HCL TABLETS 5MG 100 - 00093-5861-01</t>
  </si>
  <si>
    <t>00093-5862-01</t>
  </si>
  <si>
    <t>OXYMORPHONE HCL TABLETS 10MG 100 - 00093-5862-01</t>
  </si>
  <si>
    <t>00172-6359-00</t>
  </si>
  <si>
    <t>TRAMADOL HCL/APAP TAB 37.5/325MG 100 UD - 00172-6359-00</t>
  </si>
  <si>
    <t>00172-6359-10</t>
  </si>
  <si>
    <t>TRAMADOL HCL/APAP TAB 37.5/325MG 100 UD - 00172-6359-10</t>
  </si>
  <si>
    <t>00172-6359-60</t>
  </si>
  <si>
    <t>TRAMADOL HCL/APAP TAB 37.5MG/325MG 100 - 00172-6359-60</t>
  </si>
  <si>
    <t>00172-6359-70</t>
  </si>
  <si>
    <t>TRAMADOL HCL/APAP TAB 37.5MG/325MG 500 - 00172-6359-70</t>
  </si>
  <si>
    <t>00093-0058-01</t>
  </si>
  <si>
    <t>TRAMADOL HYDROCHLORIDE TABLETS 50MG 100 - 00093-0058-01</t>
  </si>
  <si>
    <t>00093-0058-05</t>
  </si>
  <si>
    <t>TRAMADOL HYDROCHLORIDE TABLETS 50MG 500 - 00093-0058-05</t>
  </si>
  <si>
    <t>00172-6515-60</t>
  </si>
  <si>
    <t>TRAMADOL HCL TABLETS 50MG 100 - 00172-6515-60</t>
  </si>
  <si>
    <t>00172-6515-70</t>
  </si>
  <si>
    <t>TRAMADOL HCL TABLETS 50MG 500 - 00172-6515-70</t>
  </si>
  <si>
    <t>50111-0616-01</t>
  </si>
  <si>
    <t>TRAMADOL HCL TABLETS 50MG 100 - 50111-0616-01</t>
  </si>
  <si>
    <t>50111-0616-02</t>
  </si>
  <si>
    <t>TRAMADOL HCL TABLETS 50MG 500 - 50111-0616-02</t>
  </si>
  <si>
    <t>50111-0616-03</t>
  </si>
  <si>
    <t>TRAMADOL HCL TABLETS 50MG 1000 - 50111-0616-03</t>
  </si>
  <si>
    <t>SKU</t>
  </si>
  <si>
    <t>Description</t>
  </si>
  <si>
    <t>Q1 Net Sales</t>
  </si>
  <si>
    <t>Q1 Units</t>
  </si>
  <si>
    <t>Q1 Cogs bf Royalites</t>
  </si>
  <si>
    <t>Q1 Total Royalties</t>
  </si>
  <si>
    <t>Q1-2012 Actuals</t>
  </si>
  <si>
    <t>Q2 Net Sales</t>
  </si>
  <si>
    <t>Q2 Units</t>
  </si>
  <si>
    <t>Q2 Cogs bf Royalites</t>
  </si>
  <si>
    <t>Q2 Total Royalties</t>
  </si>
  <si>
    <t>Q2-2012 Actuals</t>
  </si>
  <si>
    <t>Q3 Net Sales</t>
  </si>
  <si>
    <t>Q3 Units</t>
  </si>
  <si>
    <t>Q3 Cogs bf Royalites</t>
  </si>
  <si>
    <t>Q3 Total Royalties</t>
  </si>
  <si>
    <t>Q3-2012 Actuals</t>
  </si>
  <si>
    <t>Q4 Net Sales</t>
  </si>
  <si>
    <t>Q4 Units</t>
  </si>
  <si>
    <t>Q4 Cogs bf Royalites</t>
  </si>
  <si>
    <t>Q4 Total Royalties</t>
  </si>
  <si>
    <t>Q4-2012 Actuals</t>
  </si>
  <si>
    <t>FY Net Sales</t>
  </si>
  <si>
    <t>FY Units</t>
  </si>
  <si>
    <t>FY Cogs bf Royalites</t>
  </si>
  <si>
    <t>FY Total Royalties</t>
  </si>
  <si>
    <t>FY-2012 Actuals</t>
  </si>
  <si>
    <t>2012</t>
  </si>
  <si>
    <t>Q1-2013 Actuals</t>
  </si>
  <si>
    <t>Q2-2013 Actuals</t>
  </si>
  <si>
    <t>Q3-2013 Actuals</t>
  </si>
  <si>
    <t>Q4-2013 Actuals</t>
  </si>
  <si>
    <t>FY-2013 Actuals</t>
  </si>
  <si>
    <t>2013</t>
  </si>
  <si>
    <t>Q1-2014 Actuals</t>
  </si>
  <si>
    <t>Q2-2014 Actuals</t>
  </si>
  <si>
    <t>Q3-2014 Actuals</t>
  </si>
  <si>
    <t>Q4-2014 Actuals</t>
  </si>
  <si>
    <t>FY-2014 Actuals</t>
  </si>
  <si>
    <t>2014</t>
  </si>
  <si>
    <t>Q1-2015 Actuals</t>
  </si>
  <si>
    <t>Q2-2015 Actuals</t>
  </si>
  <si>
    <t>Q3-2015 Actuals</t>
  </si>
  <si>
    <t>Q4-2015 Actuals</t>
  </si>
  <si>
    <t>FY-2015 Actuals</t>
  </si>
  <si>
    <t>2015</t>
  </si>
  <si>
    <t>52544-0082-01</t>
  </si>
  <si>
    <t>BUTALBIT/APAP/CAFF/COD CAP 50/300/40/30MG 100 - 52544-0082-01</t>
  </si>
  <si>
    <t>00228-3154-73</t>
  </si>
  <si>
    <t>BUPREN/NALOX 2/0.5MG TABLETS 30 BL - 00228-3154-73</t>
  </si>
  <si>
    <t>00228-3155-73</t>
  </si>
  <si>
    <t>BUPREN/NALOX 8/2MG SL TABLETS 30 BL - 00228-3155-73</t>
  </si>
  <si>
    <t>00228-3154-03</t>
  </si>
  <si>
    <t>BUPREN/NALOX 2/0.5MG TAB 30 - 00228-3154-03</t>
  </si>
  <si>
    <t>00228-3155-03</t>
  </si>
  <si>
    <t>BUPREN/NALOX 8/2MG TAB 30 - 00228-3155-03</t>
  </si>
  <si>
    <t>00228-3156-03</t>
  </si>
  <si>
    <t>BUPRENORPHINE 2MG SL TABLETS 30 - 00228-3156-03</t>
  </si>
  <si>
    <t>00228-3153-03</t>
  </si>
  <si>
    <t>BUPRENORPHINE 8MG SL TABLETS 30 - 00228-3153-03</t>
  </si>
  <si>
    <t>00591-3220-01</t>
  </si>
  <si>
    <t>BUTAL/APAP/CAF/COD 50/325/40/30MG CAP100 - 00591-3220-01</t>
  </si>
  <si>
    <t>00591-2641-01</t>
  </si>
  <si>
    <t>BUTAL/APAP/CAF/COD 50/300/40/30MG CAP100 - 00591-2641-01</t>
  </si>
  <si>
    <t>00591-3546-05</t>
  </si>
  <si>
    <t>BUTAL/ASA/CAF/COD 50/325/40/30MG CAP 500 - 00591-3546-05</t>
  </si>
  <si>
    <t>00591-3546-01</t>
  </si>
  <si>
    <t>BUTAL/ASA/CAF/COD 50/325/40/30MG CAP 100 - 00591-3546-01</t>
  </si>
  <si>
    <t>00591-3212-72</t>
  </si>
  <si>
    <t>FENTANYL 50 MCG/HR TRANS PATCH 5 - 00591-3212-72</t>
  </si>
  <si>
    <t>00591-3214-72</t>
  </si>
  <si>
    <t>FENTANYL 100MCG/HR TRANS PATCH 5 - 00591-3214-72</t>
  </si>
  <si>
    <t>00591-3213-72</t>
  </si>
  <si>
    <t>FENTANYL 75 MCG/HR TRANS PATCH 5 - 00591-3213-72</t>
  </si>
  <si>
    <t>00591-3198-72</t>
  </si>
  <si>
    <t>FENTANYL 25 MCG/HR TRANS PATCH 5 - 00591-3198-72</t>
  </si>
  <si>
    <t>00591-2171-01</t>
  </si>
  <si>
    <t>HYDROCODONE/APAP 2.5/325MG TAB 100 - 00591-2171-01</t>
  </si>
  <si>
    <t>00591-2605-01</t>
  </si>
  <si>
    <t>HYDROCODONE/APAP 7.5/325MG TAB 100 - 00591-2605-01</t>
  </si>
  <si>
    <t>00591-2605-05</t>
  </si>
  <si>
    <t>HYDROCODONE/APAP 7.5/325MG TAB 500 - 00591-2605-05</t>
  </si>
  <si>
    <t>00591-2612-01</t>
  </si>
  <si>
    <t>HYDROCODONE/APAP 10/325MG TAB 100 - 00591-2612-01</t>
  </si>
  <si>
    <t>00591-2612-05</t>
  </si>
  <si>
    <t>HYDROCODONE/APAP 10/325MG TAB 500 - 00591-2612-05</t>
  </si>
  <si>
    <t>62037-0524-01</t>
  </si>
  <si>
    <t>HYDROCODONE/IBUPROFEN 7.5/200MG TAB 100 - 62037-0524-01</t>
  </si>
  <si>
    <t>62037-0524-05</t>
  </si>
  <si>
    <t>HYDROCODONE/IBUPROFEN 7.5/200MG TAB 500 - 62037-0524-05</t>
  </si>
  <si>
    <t>00472-1030-16</t>
  </si>
  <si>
    <t>HYDROMET 5/1.5MG/5ML SYR 16OZ ACT - 00472-1030-16</t>
  </si>
  <si>
    <t>00591-3630-01</t>
  </si>
  <si>
    <t>HYDROMORPHONE HCL ER 16MG TABLETS 100 - 00591-3630-01</t>
  </si>
  <si>
    <t>00591-3629-01</t>
  </si>
  <si>
    <t>HYDROMORPHONE HCL ER 8MG TABLETS 100 - 00591-3629-01</t>
  </si>
  <si>
    <t>00591-3739-01</t>
  </si>
  <si>
    <t>HYDROMORPHONE HCL ER 12MG TABLETS 100 - 00591-3739-01</t>
  </si>
  <si>
    <t>00228-3092-11</t>
  </si>
  <si>
    <t>MORPHINE SULF 90MG ER CAPSULES 100 - 00228-3092-11</t>
  </si>
  <si>
    <t>00228-3090-11</t>
  </si>
  <si>
    <t>MORPHINE SULF 30MG ER CAPSULES 100 - 00228-3090-11</t>
  </si>
  <si>
    <t>00228-3093-11</t>
  </si>
  <si>
    <t>MORPHINE SULF 120MG ER CAPSULES 100 - 00228-3093-11</t>
  </si>
  <si>
    <t>00228-3091-11</t>
  </si>
  <si>
    <t>MORPHINE SULF 60MG ER CAPSULES 100 - 00228-3091-11</t>
  </si>
  <si>
    <t>00228-3116-11</t>
  </si>
  <si>
    <t>MORPHINE SULF 45MG ER CAPSULES 100 - 00228-3116-11</t>
  </si>
  <si>
    <t>00228-3117-11</t>
  </si>
  <si>
    <t>MORPHINE SULF 75MG ER CAPSULES 100 - 00228-3117-11</t>
  </si>
  <si>
    <t>00228-4347-11</t>
  </si>
  <si>
    <t>MORPHINE SULF 200MG ER TABLETS 100 - 00228-4347-11</t>
  </si>
  <si>
    <t>00228-4311-11</t>
  </si>
  <si>
    <t>MORPHINE SULF 60MG ER TABLETS 100 - 00228-4311-11</t>
  </si>
  <si>
    <t>00228-4271-11</t>
  </si>
  <si>
    <t>MORPHINE SULF 30 MG ER TABLETS 100 - 00228-4271-11</t>
  </si>
  <si>
    <t>00228-4323-11</t>
  </si>
  <si>
    <t>MORPHINE SULF 100MG ER TABLETS 100 - 00228-4323-11</t>
  </si>
  <si>
    <t>00228-4270-11</t>
  </si>
  <si>
    <t>MORPHINE SULF 15MG ER TABLETS 100 - 00228-4270-11</t>
  </si>
  <si>
    <t>00228-3504-06</t>
  </si>
  <si>
    <t>MORPHINE SULF 50MG ER CAPSULES 60 - 00228-3504-06</t>
  </si>
  <si>
    <t>00228-3503-06</t>
  </si>
  <si>
    <t>MORPHINE SULF 30 MG ER CAPSULES 60 - 00228-3503-06</t>
  </si>
  <si>
    <t>00228-3506-06</t>
  </si>
  <si>
    <t>MORPHINE SULF 80 MG ER CAPSULES 60 - 00228-3506-06</t>
  </si>
  <si>
    <t>00228-3507-06</t>
  </si>
  <si>
    <t>MORPHINE SULF 100MG ER CAPSULES 60 - 00228-3507-06</t>
  </si>
  <si>
    <t>00228-3505-06</t>
  </si>
  <si>
    <t>MORPHINE SULF 60MG ER CAPSULES 60 - 00228-3505-06</t>
  </si>
  <si>
    <t>00228-3502-06</t>
  </si>
  <si>
    <t>MORPHINE SULF 20MG ER CAPSULES 60 - 00228-3502-06</t>
  </si>
  <si>
    <t>00228-3501-06</t>
  </si>
  <si>
    <t>MORPHINE SULF 10MG ER CAPSULES 60 - 00228-3501-06</t>
  </si>
  <si>
    <t>00228-2981-11</t>
  </si>
  <si>
    <t>OXYCODONE/APAP 5/325MG TAB 100 - 00228-2981-11</t>
  </si>
  <si>
    <t>00228-2981-50</t>
  </si>
  <si>
    <t>OXYCODONE/APAP 5/325MG TAB 500 - 00228-2981-50</t>
  </si>
  <si>
    <t>00228-2982-11</t>
  </si>
  <si>
    <t>OXYCODONE/APAP 7.5/325MG TAB 100 - 00228-2982-11</t>
  </si>
  <si>
    <t>00228-2983-11</t>
  </si>
  <si>
    <t>OXYCODONE/APAP 10/325MG TAB 100 - 00228-2983-11</t>
  </si>
  <si>
    <t>00591-3551-01</t>
  </si>
  <si>
    <t>OXYCODONE/ASA 4.8355/325MG TAB 100 - 00591-3551-01</t>
  </si>
  <si>
    <t>00228-4029-11</t>
  </si>
  <si>
    <t>OXYCODONE/IBUPROFEN 5MG/400MG TAB 100 - 00228-4029-11</t>
  </si>
  <si>
    <t>00591-2693-01</t>
  </si>
  <si>
    <t>OXYCODONE HCL 40MG ER TABLETS 100 - 00591-2693-01</t>
  </si>
  <si>
    <t>00591-2708-01</t>
  </si>
  <si>
    <t>OXYCODONE HCL 80 MG ER TABLETS 100 - 00591-2708-01</t>
  </si>
  <si>
    <t>00228-2876-11</t>
  </si>
  <si>
    <t>OXYCODONE HCL 5MG TABLETS 100 - 00228-2876-11</t>
  </si>
  <si>
    <t>00228-2878-11</t>
  </si>
  <si>
    <t>OXYCODONE HCL 15MG TABLETS 100 - 00228-2878-11</t>
  </si>
  <si>
    <t>00228-2879-11</t>
  </si>
  <si>
    <t>OXYCODONE HCL 30MG TABLETS 100 - 00228-2879-11</t>
  </si>
  <si>
    <t>00228-3227-06</t>
  </si>
  <si>
    <t>OXYMORPHONE HCL ER 5MG TAB 60 - 00228-3227-06</t>
  </si>
  <si>
    <t>00228-3227-11</t>
  </si>
  <si>
    <t>OXYMORPHONE HCL ER 5MG TAB 100 - 00228-3227-11</t>
  </si>
  <si>
    <t>00228-3228-06</t>
  </si>
  <si>
    <t>OXYMORPHONE HCL ER 10MG TAB 60 - 00228-3228-06</t>
  </si>
  <si>
    <t>00228-3228-11</t>
  </si>
  <si>
    <t>OXYMORPHONE HCL ER 10MG TAB 100 - 00228-3228-11</t>
  </si>
  <si>
    <t>00228-3229-06</t>
  </si>
  <si>
    <t>OXYMORPHONE HCL ER 20MG TAB 60 - 00228-3229-06</t>
  </si>
  <si>
    <t>00228-3229-11</t>
  </si>
  <si>
    <t>OXYMORPHONE HCL ER 20MG TAB 100 - 00228-3229-11</t>
  </si>
  <si>
    <t>00228-3230-06</t>
  </si>
  <si>
    <t>OXYMORPHONE HCL ER 40MG TAB 60 - 00228-3230-06</t>
  </si>
  <si>
    <t>00228-3230-11</t>
  </si>
  <si>
    <t>OXYMORPHONE HCL ER 40MG TAB 100 - 00228-3230-11</t>
  </si>
  <si>
    <t>00228-3261-06</t>
  </si>
  <si>
    <t>OXYMORPHONE HCL ER 7.5MG TAB 60 - 00228-3261-06</t>
  </si>
  <si>
    <t>00228-3261-11</t>
  </si>
  <si>
    <t>OXYMORPHONE HCL ER 7.5MG TAB 100 - 00228-3261-11</t>
  </si>
  <si>
    <t>00228-3262-06</t>
  </si>
  <si>
    <t>OXYMORPHONE HCL ER 15MG TAB 60 - 00228-3262-06</t>
  </si>
  <si>
    <t>00228-3262-11</t>
  </si>
  <si>
    <t>OXYMORPHONE HCL ER 15MG TAB 100 - 00228-3262-11</t>
  </si>
  <si>
    <t>00228-3263-06</t>
  </si>
  <si>
    <t>OXYMORPHONE HCL ER 30MG TAB 60 - 00228-3263-06</t>
  </si>
  <si>
    <t>00228-3263-11</t>
  </si>
  <si>
    <t>OXYMORPHONE HCL ER 30MG TAB 100 - 00228-3263-11</t>
  </si>
  <si>
    <t>00591-0395-01</t>
  </si>
  <si>
    <t>PENTAZOCINE/NALOXONE 50/0.5MG TABS 100 - 00591-0395-01</t>
  </si>
  <si>
    <t>00093-3600-40</t>
  </si>
  <si>
    <t>BUPRENORPHINE ER TRDM SYS 5MCG/HR 4 - 00093-3600-40</t>
  </si>
  <si>
    <t>00093-3601-40</t>
  </si>
  <si>
    <t>BUPRENORPHINE ER TRDM SYS 10MCG/HR 4 - 00093-3601-40</t>
  </si>
  <si>
    <t>00093-3602-40</t>
  </si>
  <si>
    <t>BUPRENORPHINE ER TRDM SYS 15MCG/HR 4 - 00093-3602-40</t>
  </si>
  <si>
    <t>00093-3603-40</t>
  </si>
  <si>
    <t>BUPRENORPHINE ER TRDM SYS 20MCG/HR 4 - 00093-3603-40</t>
  </si>
  <si>
    <t>00591-2175-05</t>
  </si>
  <si>
    <t>HYDROCODONE/ACETAMINOPHEN TABLETS - 00591-2175-05</t>
  </si>
  <si>
    <t>00591-2176-05</t>
  </si>
  <si>
    <t>HYDROCODONE/ACETAMINOPHEN TABLETS - 00591-2176-05</t>
  </si>
  <si>
    <t>00591-2174-05</t>
  </si>
  <si>
    <t>HYDROCODONE/APAP 5/300MG TAB 500 - 00591-2174-05</t>
  </si>
  <si>
    <t>00591-2175-01</t>
  </si>
  <si>
    <t>HYDROCODONE/APAP 7.5/300MG TAB 100 - 00591-2175-01</t>
  </si>
  <si>
    <t>00591-2176-01</t>
  </si>
  <si>
    <t>HYDROCODONE/APAP 10/300MG TAB 100 - 00591-2176-01</t>
  </si>
  <si>
    <t>00591-2174-01</t>
  </si>
  <si>
    <t>HYDROCODONE/APAP 5/300MG TAB 100 - 00591-2174-01</t>
  </si>
  <si>
    <t>00591-2172-01</t>
  </si>
  <si>
    <t>HYDROCODONE/APAP 5/325MG TAB 100 - 00591-2172-01</t>
  </si>
  <si>
    <t>00591-2172-05</t>
  </si>
  <si>
    <t>HYDROCODONE/APAP 5/325MG TAB 500 - 00591-2172-05</t>
  </si>
  <si>
    <t>00591-3631-01</t>
  </si>
  <si>
    <t>HYDROMORPHONE HCL ER 32MG TABLETS 100 - 00591-3631-01</t>
  </si>
  <si>
    <t>00172-6515-10</t>
  </si>
  <si>
    <t>TRAMADOL HCL TABLETS 50MG 100 UD - 00172-6515-10</t>
  </si>
  <si>
    <t>Q1-2016 Actuals</t>
  </si>
  <si>
    <t>Q2-2016 Actuals</t>
  </si>
  <si>
    <t>Q3-2016 Actuals</t>
  </si>
  <si>
    <t>Q4-2016 Actuals</t>
  </si>
  <si>
    <t>FY-2016 Actuals</t>
  </si>
  <si>
    <t>2016</t>
  </si>
  <si>
    <t>Q1-2017 Actuals</t>
  </si>
  <si>
    <t>Q2-2017 Actuals</t>
  </si>
  <si>
    <t>Q3-2017 Actuals</t>
  </si>
  <si>
    <t>Q4-2017 Actuals</t>
  </si>
  <si>
    <t>FY-2017 Actuals</t>
  </si>
  <si>
    <t>2017</t>
  </si>
  <si>
    <t>Product Name</t>
  </si>
  <si>
    <t>Type</t>
  </si>
  <si>
    <t>Strength</t>
  </si>
  <si>
    <t>Form</t>
  </si>
  <si>
    <t>Size</t>
  </si>
  <si>
    <t>NDC</t>
  </si>
  <si>
    <t>Month of First Teva Sale</t>
  </si>
  <si>
    <t>Acquired From</t>
  </si>
  <si>
    <t>Schedule</t>
  </si>
  <si>
    <t>Acetaminophen with codeine</t>
  </si>
  <si>
    <t>Generic</t>
  </si>
  <si>
    <t>300 mg/1, 15 mg/1</t>
  </si>
  <si>
    <t>TABLET</t>
  </si>
  <si>
    <t>Barr Entities</t>
  </si>
  <si>
    <t>III</t>
  </si>
  <si>
    <t>300 mg/1, 30 mg/1</t>
  </si>
  <si>
    <t>300 mg/1, 60 mg/1</t>
  </si>
  <si>
    <t>Actiq</t>
  </si>
  <si>
    <t>Branded</t>
  </si>
  <si>
    <t>200 ug/1</t>
  </si>
  <si>
    <t>LOZENGE</t>
  </si>
  <si>
    <t>63459-0502-30</t>
  </si>
  <si>
    <t>Cephalon</t>
  </si>
  <si>
    <t>II</t>
  </si>
  <si>
    <t>400 ug/1</t>
  </si>
  <si>
    <t>63459-0504-30</t>
  </si>
  <si>
    <t>600 ug/1</t>
  </si>
  <si>
    <t>63459-0506-30</t>
  </si>
  <si>
    <t>800 ug/1</t>
  </si>
  <si>
    <t>63459-0508-30</t>
  </si>
  <si>
    <t>1200 ug/1</t>
  </si>
  <si>
    <t>63459-0512-30</t>
  </si>
  <si>
    <t>1600 ug/1</t>
  </si>
  <si>
    <t>63459-0516-30</t>
  </si>
  <si>
    <t>Aspirin (acetylsalicylic acid) with codeine</t>
  </si>
  <si>
    <t>N/A - Teva</t>
  </si>
  <si>
    <t>Buprenorphine and Naloxone Sublingual tablets</t>
  </si>
  <si>
    <t>2 mg/1, 
.5 mg/1</t>
  </si>
  <si>
    <t>8 mg/1,
2 mg/1</t>
  </si>
  <si>
    <t>8 mg/1, 
2 mg/1</t>
  </si>
  <si>
    <t>2 blister
pack</t>
  </si>
  <si>
    <t>Actavis Entities</t>
  </si>
  <si>
    <t>Buprenorphine Sublingual tablets</t>
  </si>
  <si>
    <t>2 mg/1</t>
  </si>
  <si>
    <t>8 mg/1</t>
  </si>
  <si>
    <t>Buprenorphine Transdermal System</t>
  </si>
  <si>
    <t>5 ug/h</t>
  </si>
  <si>
    <t>PATCH,
EXTENDED
RELEASE</t>
  </si>
  <si>
    <t>4 Systems/Carton</t>
  </si>
  <si>
    <t>10 ug/h</t>
  </si>
  <si>
    <t>15 ug/h</t>
  </si>
  <si>
    <t>20 ug/h</t>
  </si>
  <si>
    <t>Butalbital, acetaminophen, caffeine, and codeine capsules</t>
  </si>
  <si>
    <t>50 mg/1, 300 mg/1, 40 mg/1, 30 mg/1</t>
  </si>
  <si>
    <t>CAPSULE</t>
  </si>
  <si>
    <t>50 mg/1, 325 mg/1, 40 mg/1, 30 mg/1</t>
  </si>
  <si>
    <t>Butalbital, acetylsalicylic acid, caffeine, and codeine</t>
  </si>
  <si>
    <t>30 mg/1, 50 mg/1, 40 mg/1, 325 mg/1</t>
  </si>
  <si>
    <t>Fentanyl Transdermal System (Generic Duragesic Patch)</t>
  </si>
  <si>
    <t>25 ug/h</t>
  </si>
  <si>
    <t>5 pouch</t>
  </si>
  <si>
    <t>50 ug/h</t>
  </si>
  <si>
    <t>75 ug/h</t>
  </si>
  <si>
    <t>100 ug/h</t>
  </si>
  <si>
    <t>Fentora</t>
  </si>
  <si>
    <t>100 ug/1</t>
  </si>
  <si>
    <t>1 Tablet</t>
  </si>
  <si>
    <t>63459-0541-04</t>
  </si>
  <si>
    <t>28 Tablets</t>
  </si>
  <si>
    <t>63459-0541-28</t>
  </si>
  <si>
    <t>63459-0542-04</t>
  </si>
  <si>
    <t>28 Tables</t>
  </si>
  <si>
    <t>63459-0542-28</t>
  </si>
  <si>
    <t>63459-0544-04</t>
  </si>
  <si>
    <t>63459-0544-28</t>
  </si>
  <si>
    <t>63459-0546-04</t>
  </si>
  <si>
    <t>63459-0546-28</t>
  </si>
  <si>
    <t>63459-0548-04</t>
  </si>
  <si>
    <t>63459-0548-28</t>
  </si>
  <si>
    <t>Fioricet with Codeine (butalbital, acetaminophen, caffeine, and codeine phosphate) capsules</t>
  </si>
  <si>
    <t>Guiatuss AC Syrup, CV (Sugar Free) (OTC)</t>
  </si>
  <si>
    <t>100 mg/10 mg/5
mL</t>
  </si>
  <si>
    <t>Syrup</t>
  </si>
  <si>
    <t>118 mL</t>
  </si>
  <si>
    <t>Ivax Entities</t>
  </si>
  <si>
    <t>V</t>
  </si>
  <si>
    <t>473 mL</t>
  </si>
  <si>
    <t>Guiatuss DAC Syrup, CV (Sugar Free) (OTC)</t>
  </si>
  <si>
    <t>100 mg/30 mg/10
mg/5 mL</t>
  </si>
  <si>
    <t>Hydrocodone Bitartrate and Acetaminophen tablets</t>
  </si>
  <si>
    <t>5 mg/1, 300 mg/1</t>
  </si>
  <si>
    <t>7.5 mg/1, 300
mg/1</t>
  </si>
  <si>
    <t>10 mg/1, 300 mg/1</t>
  </si>
  <si>
    <t>2.5 mg/1, 325 mg/1</t>
  </si>
  <si>
    <t>5 mg/1, 325 mg/1</t>
  </si>
  <si>
    <t>7.5 mg/1, 325 mg/1</t>
  </si>
  <si>
    <t>10 mg/1, 325 mg/1</t>
  </si>
  <si>
    <t>Hydrocodone Bitartrate and Ibuprofen tablets (Generic Vicoprofen)</t>
  </si>
  <si>
    <t>7.5 mg/1, 200 
mg/1</t>
  </si>
  <si>
    <t>TABLET,
FILM
COATED</t>
  </si>
  <si>
    <t>7.5 mg/1, 200 mg/1</t>
  </si>
  <si>
    <t>Hydromet</t>
  </si>
  <si>
    <t>5 mg/5mL, 1.5
mg/5mL</t>
  </si>
  <si>
    <t>SOLUTION</t>
  </si>
  <si>
    <t>Hydromorphone Hydrochloride Extended-Release tablets</t>
  </si>
  <si>
    <t>TABLET,
FILM
COATED,
EXTENDED
RELEASE</t>
  </si>
  <si>
    <t>12 mg/1</t>
  </si>
  <si>
    <t>16 mg/1</t>
  </si>
  <si>
    <t>32 mg/1</t>
  </si>
  <si>
    <t>Hydromorphone Hydrochloride Injection</t>
  </si>
  <si>
    <t>10 mg/mL</t>
  </si>
  <si>
    <t>Injection Solution</t>
  </si>
  <si>
    <t>10 VIAL in 1 CARTON</t>
  </si>
  <si>
    <t>1 VIAL in 2 carton</t>
  </si>
  <si>
    <t>Hydromorphone Hydrochloride tablets</t>
  </si>
  <si>
    <t>Meperidine hydrochloride tablets</t>
  </si>
  <si>
    <t>50 mg/1</t>
  </si>
  <si>
    <t>100 mg/1</t>
  </si>
  <si>
    <t>Meperidine/Promethazine capsules</t>
  </si>
  <si>
    <t>Morphine Sulfate Extended-Release capsules</t>
  </si>
  <si>
    <t>10 mg/1</t>
  </si>
  <si>
    <t>CAPSULE,
EXTENDED
RELEASE</t>
  </si>
  <si>
    <t>20 mg/1</t>
  </si>
  <si>
    <t>30 mg/ 1</t>
  </si>
  <si>
    <t>60 mg/1</t>
  </si>
  <si>
    <t>80 mg/1</t>
  </si>
  <si>
    <t>30 mg/1</t>
  </si>
  <si>
    <t>45 mg/1</t>
  </si>
  <si>
    <t>75 mg/1</t>
  </si>
  <si>
    <t>90 mg/1</t>
  </si>
  <si>
    <t>120 mg/1</t>
  </si>
  <si>
    <t>Morphine Sulfate Extended-Release tablets</t>
  </si>
  <si>
    <t>15 mg/1</t>
  </si>
  <si>
    <t>200 mg/1</t>
  </si>
  <si>
    <t>Nalbuphine hydrochloride injection</t>
  </si>
  <si>
    <t>Oral Transmucosal Fentanyl Citrate (OTEC) Lozenges (Generic Actiq)</t>
  </si>
  <si>
    <t>Oral Transmucosal Fentanyl Citrate (OTFC) Lozenges (Generic Actiq)</t>
  </si>
  <si>
    <t>1 lozenge</t>
  </si>
  <si>
    <t>00093-7868-19</t>
  </si>
  <si>
    <t>Oxycodone and Acetaminophen tablets (Generic Percocet)</t>
  </si>
  <si>
    <t>Oxycodone Hydrochloride and Aspirin tablets</t>
  </si>
  <si>
    <t>4.83 mg/1, 325 mg/1</t>
  </si>
  <si>
    <t>Oxycodone Hydrochloride and Ibuprofen tablets</t>
  </si>
  <si>
    <t>5 mg/1, 400 mg/1</t>
  </si>
  <si>
    <t>Oxycodone Hydrochloride Extended-Release tablets (Generic OxyContin)</t>
  </si>
  <si>
    <t>40 mg/1</t>
  </si>
  <si>
    <t>Oxycodone Hydrochloride tablets (Generic Roxicodone)</t>
  </si>
  <si>
    <t>5 mg/1</t>
  </si>
  <si>
    <t>Oxymorphone hydrochloride</t>
  </si>
  <si>
    <t>Oxymorphone hydrochloride extended release</t>
  </si>
  <si>
    <t>TABLET,
EXTENDED
RELEASE</t>
  </si>
  <si>
    <t>7.5 mg/1</t>
  </si>
  <si>
    <t>Pentazocine/acetaminophen tablets</t>
  </si>
  <si>
    <t>IV</t>
  </si>
  <si>
    <t>Pentazocine/naloxone tablets</t>
  </si>
  <si>
    <t>50 mg/1, .5 mg/1</t>
  </si>
  <si>
    <t>Propoxyphene hydrochloride capsules</t>
  </si>
  <si>
    <t>Propoxyphene napsylate and acetaminophen tablets</t>
  </si>
  <si>
    <t>Tramadol hydrochloride tablets</t>
  </si>
  <si>
    <t>Tramadol/acetaminophen tablets</t>
  </si>
  <si>
    <t>37.5 mg/1, 325 mg/1</t>
  </si>
  <si>
    <t xml:space="preserve">TRAMADOL HCL </t>
  </si>
  <si>
    <t>50MG</t>
  </si>
  <si>
    <t>Obsoleted by Ivax prior to Teva acquisition</t>
  </si>
  <si>
    <t>Q1 Gross Margin</t>
  </si>
  <si>
    <t>Q2 Gross Margin</t>
  </si>
  <si>
    <t>Q3 Gross Margin</t>
  </si>
  <si>
    <t>Q4 Gross Margin</t>
  </si>
  <si>
    <t>FY Gross Margin</t>
  </si>
  <si>
    <t>Teva Pharmaceuitcals USA, Inc.</t>
  </si>
  <si>
    <t>Net Sales, Units and Gross Margin for Opioid Products</t>
  </si>
  <si>
    <t>Quarterly 2012-2015</t>
  </si>
  <si>
    <t>Source:  Hyperion</t>
  </si>
  <si>
    <t>Quarterly 2016-2017</t>
  </si>
  <si>
    <t>Source:  Hyperion (Actavis Data for Q1 2016 - July 2016 provided by Allergan)</t>
  </si>
  <si>
    <t>Legacy  Actavis Gross Margin</t>
  </si>
  <si>
    <t>Quarterly 2014-2015</t>
  </si>
  <si>
    <t>Source:  Provided by Allergan at the time of Acquisition</t>
  </si>
  <si>
    <t>NDC Transition Hydrocodone/APAP 5mg/325mg Tab 500 05 26 16</t>
  </si>
  <si>
    <t>Cephalon Mfd for Watson and Watson sold as Agent</t>
  </si>
  <si>
    <t>00228-3155-73,      00228-3155-30</t>
  </si>
  <si>
    <t>00228-3154-73,     00228-3154-30</t>
  </si>
  <si>
    <t>Changed from Bottle to Blister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</si>
</sst>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165" fontId="4" fillId="0" borderId="0" xfId="1" applyNumberFormat="1" applyFont="1" applyFill="1" applyBorder="1"/>
    <xf numFmtId="165" fontId="4" fillId="0" borderId="0" xfId="1" quotePrefix="1" applyNumberFormat="1" applyFont="1" applyFill="1" applyBorder="1"/>
    <xf numFmtId="0" fontId="4" fillId="0" borderId="0" xfId="0" applyFont="1" applyFill="1" applyBorder="1"/>
    <xf numFmtId="0" fontId="4" fillId="0" borderId="0" xfId="0" quotePrefix="1" applyFont="1" applyFill="1" applyBorder="1"/>
    <xf numFmtId="165" fontId="4" fillId="0" borderId="0" xfId="2" quotePrefix="1" applyNumberFormat="1" applyFont="1" applyFill="1" applyBorder="1"/>
    <xf numFmtId="166" fontId="0" fillId="0" borderId="0" xfId="1" applyNumberFormat="1" applyFont="1"/>
    <xf numFmtId="0" fontId="0" fillId="0" borderId="0" xfId="0" applyFill="1"/>
    <xf numFmtId="166" fontId="4" fillId="0" borderId="0" xfId="1" applyNumberFormat="1" applyFont="1" applyFill="1" applyBorder="1"/>
    <xf numFmtId="166" fontId="0" fillId="0" borderId="0" xfId="1" applyNumberFormat="1" applyFont="1" applyFill="1"/>
    <xf numFmtId="166" fontId="4" fillId="0" borderId="0" xfId="1" quotePrefix="1" applyNumberFormat="1" applyFont="1" applyFill="1" applyBorder="1"/>
    <xf numFmtId="166" fontId="0" fillId="0" borderId="0" xfId="0" applyNumberFormat="1" applyFill="1"/>
    <xf numFmtId="165" fontId="6" fillId="0" borderId="0" xfId="1" quotePrefix="1" applyNumberFormat="1" applyFont="1" applyFill="1" applyBorder="1"/>
    <xf numFmtId="165" fontId="6" fillId="0" borderId="0" xfId="1" quotePrefix="1" applyNumberFormat="1" applyFont="1" applyFill="1" applyBorder="1" applyAlignment="1">
      <alignment vertical="center" wrapText="1"/>
    </xf>
    <xf numFmtId="165" fontId="5" fillId="6" borderId="0" xfId="1" quotePrefix="1" applyNumberFormat="1" applyFont="1" applyFill="1" applyBorder="1" applyAlignment="1">
      <alignment horizontal="center" vertical="center" wrapText="1"/>
    </xf>
    <xf numFmtId="165" fontId="5" fillId="11" borderId="0" xfId="1" quotePrefix="1" applyNumberFormat="1" applyFont="1" applyFill="1" applyBorder="1" applyAlignment="1">
      <alignment horizontal="center" vertical="center" wrapText="1"/>
    </xf>
    <xf numFmtId="165" fontId="5" fillId="15" borderId="0" xfId="1" quotePrefix="1" applyNumberFormat="1" applyFont="1" applyFill="1" applyBorder="1" applyAlignment="1">
      <alignment horizontal="center" vertical="center" wrapText="1"/>
    </xf>
    <xf numFmtId="165" fontId="5" fillId="13" borderId="0" xfId="1" quotePrefix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5" fillId="6" borderId="5" xfId="1" quotePrefix="1" applyNumberFormat="1" applyFont="1" applyFill="1" applyBorder="1" applyAlignment="1">
      <alignment horizontal="center" vertical="center" wrapText="1"/>
    </xf>
    <xf numFmtId="165" fontId="5" fillId="6" borderId="6" xfId="1" quotePrefix="1" applyNumberFormat="1" applyFont="1" applyFill="1" applyBorder="1" applyAlignment="1">
      <alignment horizontal="center" vertical="center" wrapText="1"/>
    </xf>
    <xf numFmtId="166" fontId="4" fillId="0" borderId="5" xfId="1" quotePrefix="1" applyNumberFormat="1" applyFont="1" applyFill="1" applyBorder="1"/>
    <xf numFmtId="166" fontId="4" fillId="0" borderId="6" xfId="1" quotePrefix="1" applyNumberFormat="1" applyFont="1" applyFill="1" applyBorder="1"/>
    <xf numFmtId="166" fontId="4" fillId="0" borderId="5" xfId="1" applyNumberFormat="1" applyFont="1" applyFill="1" applyBorder="1"/>
    <xf numFmtId="166" fontId="4" fillId="0" borderId="6" xfId="1" applyNumberFormat="1" applyFont="1" applyFill="1" applyBorder="1"/>
    <xf numFmtId="166" fontId="2" fillId="0" borderId="7" xfId="0" applyNumberFormat="1" applyFont="1" applyFill="1" applyBorder="1"/>
    <xf numFmtId="166" fontId="2" fillId="0" borderId="8" xfId="0" applyNumberFormat="1" applyFont="1" applyFill="1" applyBorder="1"/>
    <xf numFmtId="166" fontId="2" fillId="0" borderId="9" xfId="0" applyNumberFormat="1" applyFont="1" applyFill="1" applyBorder="1"/>
    <xf numFmtId="165" fontId="5" fillId="15" borderId="5" xfId="1" quotePrefix="1" applyNumberFormat="1" applyFont="1" applyFill="1" applyBorder="1" applyAlignment="1">
      <alignment horizontal="center" vertical="center" wrapText="1"/>
    </xf>
    <xf numFmtId="165" fontId="5" fillId="15" borderId="6" xfId="1" quotePrefix="1" applyNumberFormat="1" applyFont="1" applyFill="1" applyBorder="1" applyAlignment="1">
      <alignment horizontal="center" vertical="center" wrapText="1"/>
    </xf>
    <xf numFmtId="165" fontId="5" fillId="3" borderId="0" xfId="1" quotePrefix="1" applyNumberFormat="1" applyFont="1" applyFill="1" applyBorder="1" applyAlignment="1">
      <alignment horizontal="center" vertical="center" wrapText="1"/>
    </xf>
    <xf numFmtId="165" fontId="5" fillId="16" borderId="0" xfId="1" quotePrefix="1" applyNumberFormat="1" applyFont="1" applyFill="1" applyBorder="1" applyAlignment="1">
      <alignment horizontal="center" vertical="center" wrapText="1"/>
    </xf>
    <xf numFmtId="165" fontId="5" fillId="2" borderId="0" xfId="1" quotePrefix="1" applyNumberFormat="1" applyFont="1" applyFill="1" applyBorder="1" applyAlignment="1">
      <alignment horizontal="center" vertical="center" wrapText="1"/>
    </xf>
    <xf numFmtId="165" fontId="5" fillId="2" borderId="6" xfId="1" quotePrefix="1" applyNumberFormat="1" applyFont="1" applyFill="1" applyBorder="1" applyAlignment="1">
      <alignment horizontal="center" vertical="center" wrapText="1"/>
    </xf>
    <xf numFmtId="165" fontId="5" fillId="3" borderId="6" xfId="1" quotePrefix="1" applyNumberFormat="1" applyFont="1" applyFill="1" applyBorder="1" applyAlignment="1">
      <alignment horizontal="center" vertical="center" wrapText="1"/>
    </xf>
    <xf numFmtId="165" fontId="5" fillId="3" borderId="5" xfId="1" quotePrefix="1" applyNumberFormat="1" applyFont="1" applyFill="1" applyBorder="1" applyAlignment="1">
      <alignment horizontal="center" vertical="center" wrapText="1"/>
    </xf>
    <xf numFmtId="165" fontId="5" fillId="7" borderId="0" xfId="1" quotePrefix="1" applyNumberFormat="1" applyFont="1" applyFill="1" applyBorder="1" applyAlignment="1">
      <alignment horizontal="center" vertical="center" wrapText="1"/>
    </xf>
    <xf numFmtId="165" fontId="5" fillId="2" borderId="5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166" fontId="2" fillId="0" borderId="7" xfId="0" applyNumberFormat="1" applyFont="1" applyBorder="1"/>
    <xf numFmtId="166" fontId="2" fillId="0" borderId="8" xfId="0" applyNumberFormat="1" applyFont="1" applyBorder="1"/>
    <xf numFmtId="166" fontId="2" fillId="0" borderId="9" xfId="0" applyNumberFormat="1" applyFont="1" applyBorder="1"/>
    <xf numFmtId="166" fontId="0" fillId="0" borderId="0" xfId="0" applyNumberFormat="1"/>
    <xf numFmtId="165" fontId="5" fillId="12" borderId="0" xfId="1" quotePrefix="1" applyNumberFormat="1" applyFont="1" applyFill="1" applyBorder="1" applyAlignment="1">
      <alignment horizontal="center" vertical="center" wrapText="1"/>
    </xf>
    <xf numFmtId="165" fontId="5" fillId="4" borderId="5" xfId="1" quotePrefix="1" applyNumberFormat="1" applyFont="1" applyFill="1" applyBorder="1" applyAlignment="1">
      <alignment horizontal="center" vertical="center" wrapText="1"/>
    </xf>
    <xf numFmtId="165" fontId="5" fillId="4" borderId="0" xfId="1" quotePrefix="1" applyNumberFormat="1" applyFont="1" applyFill="1" applyBorder="1" applyAlignment="1">
      <alignment horizontal="center" vertical="center" wrapText="1"/>
    </xf>
    <xf numFmtId="165" fontId="5" fillId="4" borderId="6" xfId="1" quotePrefix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19" borderId="0" xfId="0" applyFill="1"/>
    <xf numFmtId="0" fontId="2" fillId="20" borderId="1" xfId="4" applyFont="1" applyFill="1" applyBorder="1" applyAlignment="1">
      <alignment horizontal="left" vertical="top" wrapText="1"/>
    </xf>
    <xf numFmtId="14" fontId="2" fillId="20" borderId="1" xfId="4" applyNumberFormat="1" applyFont="1" applyFill="1" applyBorder="1" applyAlignment="1">
      <alignment horizontal="left" vertical="top" wrapText="1"/>
    </xf>
    <xf numFmtId="0" fontId="2" fillId="20" borderId="0" xfId="4" applyFont="1" applyFill="1" applyAlignment="1">
      <alignment horizontal="left" wrapText="1"/>
    </xf>
    <xf numFmtId="0" fontId="1" fillId="20" borderId="1" xfId="4" applyFont="1" applyFill="1" applyBorder="1" applyAlignment="1">
      <alignment horizontal="left" vertical="top" wrapText="1"/>
    </xf>
    <xf numFmtId="14" fontId="1" fillId="20" borderId="1" xfId="4" applyNumberFormat="1" applyFont="1" applyFill="1" applyBorder="1" applyAlignment="1">
      <alignment horizontal="left" vertical="top" wrapText="1"/>
    </xf>
    <xf numFmtId="0" fontId="1" fillId="20" borderId="0" xfId="4" applyFont="1" applyFill="1" applyAlignment="1">
      <alignment horizontal="left"/>
    </xf>
    <xf numFmtId="0" fontId="1" fillId="20" borderId="0" xfId="4" applyFont="1" applyFill="1" applyAlignment="1">
      <alignment horizontal="left" wrapText="1"/>
    </xf>
    <xf numFmtId="0" fontId="9" fillId="20" borderId="1" xfId="4" applyFont="1" applyFill="1" applyBorder="1" applyAlignment="1" applyProtection="1">
      <alignment vertical="top" wrapText="1"/>
    </xf>
    <xf numFmtId="43" fontId="0" fillId="20" borderId="1" xfId="5" quotePrefix="1" applyFont="1" applyFill="1" applyBorder="1" applyAlignment="1">
      <alignment vertical="top" wrapText="1"/>
    </xf>
    <xf numFmtId="0" fontId="1" fillId="20" borderId="1" xfId="4" quotePrefix="1" applyFill="1" applyBorder="1" applyAlignment="1">
      <alignment vertical="top" wrapText="1"/>
    </xf>
    <xf numFmtId="0" fontId="1" fillId="20" borderId="1" xfId="4" applyFont="1" applyFill="1" applyBorder="1" applyAlignment="1">
      <alignment horizontal="left" wrapText="1"/>
    </xf>
    <xf numFmtId="14" fontId="1" fillId="20" borderId="1" xfId="4" applyNumberFormat="1" applyFont="1" applyFill="1" applyBorder="1" applyAlignment="1">
      <alignment horizontal="left" wrapText="1"/>
    </xf>
    <xf numFmtId="43" fontId="0" fillId="18" borderId="1" xfId="5" quotePrefix="1" applyFont="1" applyFill="1" applyBorder="1" applyAlignment="1">
      <alignment vertical="top" wrapText="1"/>
    </xf>
    <xf numFmtId="0" fontId="1" fillId="18" borderId="1" xfId="4" applyFont="1" applyFill="1" applyBorder="1" applyAlignment="1">
      <alignment horizontal="left" vertical="top" wrapText="1"/>
    </xf>
    <xf numFmtId="0" fontId="1" fillId="18" borderId="1" xfId="4" quotePrefix="1" applyFill="1" applyBorder="1" applyAlignment="1">
      <alignment vertical="top" wrapText="1"/>
    </xf>
    <xf numFmtId="14" fontId="0" fillId="18" borderId="1" xfId="0" applyNumberFormat="1" applyFont="1" applyFill="1" applyBorder="1" applyAlignment="1">
      <alignment horizontal="left" vertical="top" wrapText="1"/>
    </xf>
    <xf numFmtId="0" fontId="1" fillId="18" borderId="0" xfId="4" applyFont="1" applyFill="1" applyAlignment="1">
      <alignment horizontal="left"/>
    </xf>
    <xf numFmtId="0" fontId="10" fillId="0" borderId="0" xfId="0" applyFont="1" applyFill="1"/>
    <xf numFmtId="37" fontId="4" fillId="0" borderId="5" xfId="1" applyNumberFormat="1" applyFont="1" applyFill="1" applyBorder="1"/>
    <xf numFmtId="37" fontId="4" fillId="0" borderId="0" xfId="1" quotePrefix="1" applyNumberFormat="1" applyFont="1" applyFill="1" applyBorder="1"/>
    <xf numFmtId="37" fontId="4" fillId="0" borderId="0" xfId="1" applyNumberFormat="1" applyFont="1" applyFill="1" applyBorder="1"/>
    <xf numFmtId="37" fontId="4" fillId="0" borderId="6" xfId="1" applyNumberFormat="1" applyFont="1" applyFill="1" applyBorder="1"/>
    <xf numFmtId="37" fontId="4" fillId="0" borderId="6" xfId="1" quotePrefix="1" applyNumberFormat="1" applyFont="1" applyFill="1" applyBorder="1"/>
    <xf numFmtId="37" fontId="4" fillId="0" borderId="5" xfId="1" quotePrefix="1" applyNumberFormat="1" applyFont="1" applyFill="1" applyBorder="1"/>
    <xf numFmtId="0" fontId="1" fillId="20" borderId="1" xfId="4" quotePrefix="1" applyFont="1" applyFill="1" applyBorder="1" applyAlignment="1">
      <alignment horizontal="left" vertical="top" wrapText="1"/>
    </xf>
    <xf numFmtId="14" fontId="1" fillId="18" borderId="1" xfId="4" applyNumberFormat="1" applyFont="1" applyFill="1" applyBorder="1" applyAlignment="1">
      <alignment horizontal="left" vertical="top" wrapText="1"/>
    </xf>
    <xf numFmtId="0" fontId="1" fillId="18" borderId="0" xfId="4" applyFont="1" applyFill="1" applyAlignment="1">
      <alignment horizontal="left" wrapText="1"/>
    </xf>
    <xf numFmtId="165" fontId="8" fillId="17" borderId="2" xfId="1" quotePrefix="1" applyNumberFormat="1" applyFont="1" applyFill="1" applyBorder="1" applyAlignment="1">
      <alignment horizontal="center"/>
    </xf>
    <xf numFmtId="165" fontId="8" fillId="17" borderId="3" xfId="1" quotePrefix="1" applyNumberFormat="1" applyFont="1" applyFill="1" applyBorder="1" applyAlignment="1">
      <alignment horizontal="center"/>
    </xf>
    <xf numFmtId="165" fontId="8" fillId="17" borderId="4" xfId="1" quotePrefix="1" applyNumberFormat="1" applyFont="1" applyFill="1" applyBorder="1" applyAlignment="1">
      <alignment horizontal="center"/>
    </xf>
    <xf numFmtId="165" fontId="6" fillId="6" borderId="2" xfId="1" quotePrefix="1" applyNumberFormat="1" applyFont="1" applyFill="1" applyBorder="1" applyAlignment="1">
      <alignment horizontal="center"/>
    </xf>
    <xf numFmtId="165" fontId="6" fillId="6" borderId="3" xfId="1" quotePrefix="1" applyNumberFormat="1" applyFont="1" applyFill="1" applyBorder="1" applyAlignment="1">
      <alignment horizontal="center"/>
    </xf>
    <xf numFmtId="165" fontId="6" fillId="6" borderId="4" xfId="1" quotePrefix="1" applyNumberFormat="1" applyFont="1" applyFill="1" applyBorder="1" applyAlignment="1">
      <alignment horizontal="center"/>
    </xf>
    <xf numFmtId="165" fontId="6" fillId="11" borderId="2" xfId="1" quotePrefix="1" applyNumberFormat="1" applyFont="1" applyFill="1" applyBorder="1" applyAlignment="1">
      <alignment horizontal="center"/>
    </xf>
    <xf numFmtId="165" fontId="6" fillId="11" borderId="3" xfId="1" quotePrefix="1" applyNumberFormat="1" applyFont="1" applyFill="1" applyBorder="1" applyAlignment="1">
      <alignment horizontal="center"/>
    </xf>
    <xf numFmtId="165" fontId="6" fillId="11" borderId="4" xfId="1" quotePrefix="1" applyNumberFormat="1" applyFont="1" applyFill="1" applyBorder="1" applyAlignment="1">
      <alignment horizontal="center"/>
    </xf>
    <xf numFmtId="165" fontId="6" fillId="3" borderId="2" xfId="1" quotePrefix="1" applyNumberFormat="1" applyFont="1" applyFill="1" applyBorder="1" applyAlignment="1">
      <alignment horizontal="center"/>
    </xf>
    <xf numFmtId="165" fontId="6" fillId="3" borderId="3" xfId="1" quotePrefix="1" applyNumberFormat="1" applyFont="1" applyFill="1" applyBorder="1" applyAlignment="1">
      <alignment horizontal="center"/>
    </xf>
    <xf numFmtId="165" fontId="6" fillId="3" borderId="4" xfId="1" quotePrefix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5" borderId="2" xfId="1" quotePrefix="1" applyNumberFormat="1" applyFont="1" applyFill="1" applyBorder="1" applyAlignment="1">
      <alignment horizontal="center"/>
    </xf>
    <xf numFmtId="165" fontId="7" fillId="5" borderId="3" xfId="1" quotePrefix="1" applyNumberFormat="1" applyFont="1" applyFill="1" applyBorder="1" applyAlignment="1">
      <alignment horizontal="center"/>
    </xf>
    <xf numFmtId="165" fontId="7" fillId="5" borderId="4" xfId="1" quotePrefix="1" applyNumberFormat="1" applyFont="1" applyFill="1" applyBorder="1" applyAlignment="1">
      <alignment horizontal="center"/>
    </xf>
    <xf numFmtId="165" fontId="7" fillId="14" borderId="2" xfId="1" quotePrefix="1" applyNumberFormat="1" applyFont="1" applyFill="1" applyBorder="1" applyAlignment="1">
      <alignment horizontal="center"/>
    </xf>
    <xf numFmtId="165" fontId="7" fillId="14" borderId="3" xfId="1" quotePrefix="1" applyNumberFormat="1" applyFont="1" applyFill="1" applyBorder="1" applyAlignment="1">
      <alignment horizontal="center"/>
    </xf>
    <xf numFmtId="165" fontId="7" fillId="14" borderId="4" xfId="1" quotePrefix="1" applyNumberFormat="1" applyFont="1" applyFill="1" applyBorder="1" applyAlignment="1">
      <alignment horizontal="center"/>
    </xf>
    <xf numFmtId="165" fontId="7" fillId="8" borderId="2" xfId="1" quotePrefix="1" applyNumberFormat="1" applyFont="1" applyFill="1" applyBorder="1" applyAlignment="1">
      <alignment horizontal="center"/>
    </xf>
    <xf numFmtId="165" fontId="7" fillId="8" borderId="3" xfId="1" quotePrefix="1" applyNumberFormat="1" applyFont="1" applyFill="1" applyBorder="1" applyAlignment="1">
      <alignment horizontal="center"/>
    </xf>
    <xf numFmtId="165" fontId="7" fillId="8" borderId="4" xfId="1" quotePrefix="1" applyNumberFormat="1" applyFont="1" applyFill="1" applyBorder="1" applyAlignment="1">
      <alignment horizontal="center"/>
    </xf>
    <xf numFmtId="165" fontId="6" fillId="15" borderId="2" xfId="1" quotePrefix="1" applyNumberFormat="1" applyFont="1" applyFill="1" applyBorder="1" applyAlignment="1">
      <alignment horizontal="center"/>
    </xf>
    <xf numFmtId="165" fontId="6" fillId="15" borderId="3" xfId="1" quotePrefix="1" applyNumberFormat="1" applyFont="1" applyFill="1" applyBorder="1" applyAlignment="1">
      <alignment horizontal="center"/>
    </xf>
    <xf numFmtId="165" fontId="6" fillId="15" borderId="4" xfId="1" quotePrefix="1" applyNumberFormat="1" applyFont="1" applyFill="1" applyBorder="1" applyAlignment="1">
      <alignment horizontal="center"/>
    </xf>
    <xf numFmtId="165" fontId="6" fillId="13" borderId="2" xfId="1" quotePrefix="1" applyNumberFormat="1" applyFont="1" applyFill="1" applyBorder="1" applyAlignment="1">
      <alignment horizontal="center"/>
    </xf>
    <xf numFmtId="165" fontId="6" fillId="13" borderId="3" xfId="1" quotePrefix="1" applyNumberFormat="1" applyFont="1" applyFill="1" applyBorder="1" applyAlignment="1">
      <alignment horizontal="center"/>
    </xf>
    <xf numFmtId="165" fontId="6" fillId="13" borderId="4" xfId="1" quotePrefix="1" applyNumberFormat="1" applyFont="1" applyFill="1" applyBorder="1" applyAlignment="1">
      <alignment horizontal="center"/>
    </xf>
    <xf numFmtId="165" fontId="6" fillId="2" borderId="2" xfId="1" quotePrefix="1" applyNumberFormat="1" applyFont="1" applyFill="1" applyBorder="1" applyAlignment="1">
      <alignment horizontal="center"/>
    </xf>
    <xf numFmtId="165" fontId="6" fillId="2" borderId="3" xfId="1" quotePrefix="1" applyNumberFormat="1" applyFont="1" applyFill="1" applyBorder="1" applyAlignment="1">
      <alignment horizontal="center"/>
    </xf>
    <xf numFmtId="165" fontId="6" fillId="2" borderId="4" xfId="1" quotePrefix="1" applyNumberFormat="1" applyFont="1" applyFill="1" applyBorder="1" applyAlignment="1">
      <alignment horizontal="center"/>
    </xf>
    <xf numFmtId="165" fontId="6" fillId="7" borderId="2" xfId="1" quotePrefix="1" applyNumberFormat="1" applyFont="1" applyFill="1" applyBorder="1" applyAlignment="1">
      <alignment horizontal="center"/>
    </xf>
    <xf numFmtId="165" fontId="6" fillId="7" borderId="3" xfId="1" quotePrefix="1" applyNumberFormat="1" applyFont="1" applyFill="1" applyBorder="1" applyAlignment="1">
      <alignment horizontal="center"/>
    </xf>
    <xf numFmtId="165" fontId="6" fillId="7" borderId="4" xfId="1" quotePrefix="1" applyNumberFormat="1" applyFont="1" applyFill="1" applyBorder="1" applyAlignment="1">
      <alignment horizontal="center"/>
    </xf>
    <xf numFmtId="165" fontId="6" fillId="16" borderId="2" xfId="1" quotePrefix="1" applyNumberFormat="1" applyFont="1" applyFill="1" applyBorder="1" applyAlignment="1">
      <alignment horizontal="center"/>
    </xf>
    <xf numFmtId="165" fontId="6" fillId="16" borderId="3" xfId="1" quotePrefix="1" applyNumberFormat="1" applyFont="1" applyFill="1" applyBorder="1" applyAlignment="1">
      <alignment horizontal="center"/>
    </xf>
    <xf numFmtId="165" fontId="6" fillId="16" borderId="4" xfId="1" quotePrefix="1" applyNumberFormat="1" applyFont="1" applyFill="1" applyBorder="1" applyAlignment="1">
      <alignment horizontal="center"/>
    </xf>
    <xf numFmtId="165" fontId="8" fillId="9" borderId="2" xfId="1" quotePrefix="1" applyNumberFormat="1" applyFont="1" applyFill="1" applyBorder="1" applyAlignment="1">
      <alignment horizontal="center"/>
    </xf>
    <xf numFmtId="165" fontId="8" fillId="9" borderId="3" xfId="1" quotePrefix="1" applyNumberFormat="1" applyFont="1" applyFill="1" applyBorder="1" applyAlignment="1">
      <alignment horizontal="center"/>
    </xf>
    <xf numFmtId="165" fontId="8" fillId="9" borderId="4" xfId="1" quotePrefix="1" applyNumberFormat="1" applyFont="1" applyFill="1" applyBorder="1" applyAlignment="1">
      <alignment horizontal="center"/>
    </xf>
    <xf numFmtId="165" fontId="8" fillId="10" borderId="3" xfId="1" quotePrefix="1" applyNumberFormat="1" applyFont="1" applyFill="1" applyBorder="1" applyAlignment="1">
      <alignment horizontal="center"/>
    </xf>
    <xf numFmtId="165" fontId="8" fillId="10" borderId="4" xfId="1" quotePrefix="1" applyNumberFormat="1" applyFont="1" applyFill="1" applyBorder="1" applyAlignment="1">
      <alignment horizontal="center"/>
    </xf>
    <xf numFmtId="165" fontId="6" fillId="4" borderId="2" xfId="1" quotePrefix="1" applyNumberFormat="1" applyFont="1" applyFill="1" applyBorder="1" applyAlignment="1">
      <alignment horizontal="center"/>
    </xf>
    <xf numFmtId="165" fontId="6" fillId="4" borderId="3" xfId="1" quotePrefix="1" applyNumberFormat="1" applyFont="1" applyFill="1" applyBorder="1" applyAlignment="1">
      <alignment horizontal="center"/>
    </xf>
    <xf numFmtId="165" fontId="6" fillId="4" borderId="4" xfId="1" quotePrefix="1" applyNumberFormat="1" applyFont="1" applyFill="1" applyBorder="1" applyAlignment="1">
      <alignment horizontal="center"/>
    </xf>
    <xf numFmtId="165" fontId="6" fillId="12" borderId="2" xfId="1" quotePrefix="1" applyNumberFormat="1" applyFont="1" applyFill="1" applyBorder="1" applyAlignment="1">
      <alignment horizontal="center"/>
    </xf>
    <xf numFmtId="165" fontId="6" fillId="12" borderId="3" xfId="1" quotePrefix="1" applyNumberFormat="1" applyFont="1" applyFill="1" applyBorder="1" applyAlignment="1">
      <alignment horizontal="center"/>
    </xf>
    <xf numFmtId="165" fontId="6" fillId="12" borderId="4" xfId="1" quotePrefix="1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Comma 4" xfId="5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CCFF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"/>
  <sheetViews>
    <sheetView workbookViewId="0"/>
  </sheetViews>
  <sheetFormatPr defaultColWidth="9.140625" defaultRowHeight="15" x14ac:dyDescent="0.25"/>
  <cols>
    <col min="1" max="1" width="14.140625" style="7" customWidth="1"/>
    <col min="2" max="2" width="63.28515625" style="7" bestFit="1" customWidth="1"/>
    <col min="3" max="3" width="16.85546875" style="7" bestFit="1" customWidth="1"/>
    <col min="4" max="4" width="12.5703125" style="7" customWidth="1"/>
    <col min="5" max="5" width="13" style="7" customWidth="1"/>
    <col min="6" max="6" width="13.28515625" style="7" customWidth="1"/>
    <col min="7" max="7" width="14.5703125" style="7" customWidth="1"/>
    <col min="8" max="8" width="13.5703125" style="7" customWidth="1"/>
    <col min="9" max="9" width="11.85546875" style="7" customWidth="1"/>
    <col min="10" max="11" width="12.7109375" style="7" customWidth="1"/>
    <col min="12" max="12" width="14.42578125" style="7" customWidth="1"/>
    <col min="13" max="13" width="13.140625" style="7" customWidth="1"/>
    <col min="14" max="14" width="10.7109375" style="7" customWidth="1"/>
    <col min="15" max="15" width="12.5703125" style="7" customWidth="1"/>
    <col min="16" max="16" width="13" style="7" customWidth="1"/>
    <col min="17" max="17" width="13.28515625" style="7" customWidth="1"/>
    <col min="18" max="18" width="13" style="7" customWidth="1"/>
    <col min="19" max="19" width="11" style="7" customWidth="1"/>
    <col min="20" max="20" width="12.28515625" style="7" customWidth="1"/>
    <col min="21" max="21" width="12.7109375" style="7" customWidth="1"/>
    <col min="22" max="22" width="14" style="7" customWidth="1"/>
    <col min="23" max="23" width="15.85546875" style="7" customWidth="1"/>
    <col min="24" max="24" width="11.85546875" style="7" customWidth="1"/>
    <col min="25" max="25" width="14.28515625" style="7" customWidth="1"/>
    <col min="26" max="26" width="13" style="7" customWidth="1"/>
    <col min="27" max="27" width="13.7109375" style="7" customWidth="1"/>
    <col min="28" max="28" width="15" style="7" bestFit="1" customWidth="1"/>
    <col min="29" max="29" width="13.140625" style="7" customWidth="1"/>
    <col min="30" max="30" width="15" style="7" bestFit="1" customWidth="1"/>
    <col min="31" max="31" width="11.7109375" style="7" customWidth="1"/>
    <col min="32" max="32" width="15" style="7" bestFit="1" customWidth="1"/>
    <col min="33" max="37" width="13.28515625" style="7" customWidth="1"/>
    <col min="38" max="38" width="14" style="7" customWidth="1"/>
    <col min="39" max="42" width="12.85546875" style="7" customWidth="1"/>
    <col min="43" max="47" width="13.5703125" style="7" customWidth="1"/>
    <col min="48" max="52" width="13.28515625" style="7" customWidth="1"/>
    <col min="53" max="53" width="15" style="7" bestFit="1" customWidth="1"/>
    <col min="54" max="54" width="14" style="7" bestFit="1" customWidth="1"/>
    <col min="55" max="57" width="15" style="7" bestFit="1" customWidth="1"/>
    <col min="58" max="58" width="16.5703125" style="7" bestFit="1" customWidth="1"/>
    <col min="59" max="59" width="14" style="7" bestFit="1" customWidth="1"/>
    <col min="60" max="62" width="15" style="7" bestFit="1" customWidth="1"/>
    <col min="63" max="63" width="16.5703125" style="7" bestFit="1" customWidth="1"/>
    <col min="64" max="64" width="14" style="7" bestFit="1" customWidth="1"/>
    <col min="65" max="67" width="15" style="7" bestFit="1" customWidth="1"/>
    <col min="68" max="68" width="16.5703125" style="7" bestFit="1" customWidth="1"/>
    <col min="69" max="69" width="14" style="7" bestFit="1" customWidth="1"/>
    <col min="70" max="72" width="15" style="7" bestFit="1" customWidth="1"/>
    <col min="73" max="73" width="16.5703125" style="7" bestFit="1" customWidth="1"/>
    <col min="74" max="74" width="15" style="7" bestFit="1" customWidth="1"/>
    <col min="75" max="75" width="16.5703125" style="7" bestFit="1" customWidth="1"/>
    <col min="76" max="76" width="15" style="7" bestFit="1" customWidth="1"/>
    <col min="77" max="78" width="16.5703125" style="7" bestFit="1" customWidth="1"/>
    <col min="79" max="79" width="14" style="7" bestFit="1" customWidth="1"/>
    <col min="80" max="82" width="15" style="7" bestFit="1" customWidth="1"/>
    <col min="83" max="83" width="16.5703125" style="7" bestFit="1" customWidth="1"/>
    <col min="84" max="84" width="14" style="7" bestFit="1" customWidth="1"/>
    <col min="85" max="88" width="15" style="7" bestFit="1" customWidth="1"/>
    <col min="89" max="89" width="14" style="7" bestFit="1" customWidth="1"/>
    <col min="90" max="90" width="15" style="7" bestFit="1" customWidth="1"/>
    <col min="91" max="91" width="14" style="7" bestFit="1" customWidth="1"/>
    <col min="92" max="93" width="15" style="7" bestFit="1" customWidth="1"/>
    <col min="94" max="94" width="14" style="7" bestFit="1" customWidth="1"/>
    <col min="95" max="95" width="15" style="7" bestFit="1" customWidth="1"/>
    <col min="96" max="96" width="14" style="7" bestFit="1" customWidth="1"/>
    <col min="97" max="97" width="15" style="7" bestFit="1" customWidth="1"/>
    <col min="98" max="98" width="16.5703125" style="7" bestFit="1" customWidth="1"/>
    <col min="99" max="99" width="15" style="7" bestFit="1" customWidth="1"/>
    <col min="100" max="100" width="16.5703125" style="7" bestFit="1" customWidth="1"/>
    <col min="101" max="101" width="15" style="7" bestFit="1" customWidth="1"/>
    <col min="102" max="102" width="16.5703125" style="7" bestFit="1" customWidth="1"/>
    <col min="103" max="16384" width="9.140625" style="7"/>
  </cols>
  <sheetData>
    <row r="1" spans="1:102" x14ac:dyDescent="0.25">
      <c r="A1" s="68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2" x14ac:dyDescent="0.25">
      <c r="A2" s="49" t="s">
        <v>487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4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4"/>
      <c r="BV2" s="4"/>
      <c r="BW2" s="4"/>
      <c r="BX2" s="4"/>
      <c r="BY2" s="4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4"/>
      <c r="CU2" s="4"/>
      <c r="CV2" s="4"/>
      <c r="CW2" s="4"/>
      <c r="CX2" s="4"/>
    </row>
    <row r="3" spans="1:102" x14ac:dyDescent="0.25">
      <c r="A3" s="12" t="s">
        <v>488</v>
      </c>
      <c r="B3" s="2"/>
      <c r="C3" s="5"/>
      <c r="D3" s="4"/>
      <c r="E3" s="4"/>
      <c r="F3" s="4"/>
      <c r="G3" s="4"/>
      <c r="H3" s="5"/>
      <c r="I3" s="4"/>
      <c r="J3" s="4"/>
      <c r="K3" s="4"/>
      <c r="L3" s="4"/>
      <c r="M3" s="5"/>
      <c r="N3" s="4"/>
      <c r="O3" s="4"/>
      <c r="P3" s="4"/>
      <c r="Q3" s="4"/>
      <c r="R3" s="5"/>
      <c r="S3" s="4"/>
      <c r="T3" s="4"/>
      <c r="U3" s="4"/>
      <c r="V3" s="4"/>
      <c r="W3" s="5"/>
      <c r="X3" s="4"/>
      <c r="Y3" s="4"/>
      <c r="Z3" s="4"/>
      <c r="AA3" s="4"/>
      <c r="AB3" s="5"/>
      <c r="AC3" s="4"/>
      <c r="AD3" s="4"/>
      <c r="AE3" s="4"/>
      <c r="AF3" s="4"/>
      <c r="AG3" s="5"/>
      <c r="AH3" s="4"/>
      <c r="AI3" s="4"/>
      <c r="AJ3" s="4"/>
      <c r="AK3" s="4"/>
      <c r="AL3" s="5"/>
      <c r="AM3" s="4"/>
      <c r="AN3" s="4"/>
      <c r="AO3" s="4"/>
      <c r="AP3" s="4"/>
      <c r="AQ3" s="5"/>
      <c r="AR3" s="4"/>
      <c r="AS3" s="4"/>
      <c r="AT3" s="4"/>
      <c r="AU3" s="4"/>
      <c r="AV3" s="5"/>
      <c r="AW3" s="4"/>
      <c r="AX3" s="4"/>
      <c r="AY3" s="4"/>
      <c r="AZ3" s="4"/>
      <c r="BA3" s="5"/>
      <c r="BB3" s="4"/>
      <c r="BC3" s="4"/>
      <c r="BD3" s="4"/>
      <c r="BE3" s="4"/>
      <c r="BF3" s="5"/>
      <c r="BG3" s="4"/>
      <c r="BH3" s="4"/>
      <c r="BI3" s="4"/>
      <c r="BJ3" s="4"/>
      <c r="BK3" s="5"/>
      <c r="BL3" s="4"/>
      <c r="BM3" s="4"/>
      <c r="BN3" s="4"/>
      <c r="BO3" s="4"/>
      <c r="BP3" s="5"/>
      <c r="BQ3" s="4"/>
      <c r="BR3" s="4"/>
      <c r="BS3" s="4"/>
      <c r="BT3" s="4"/>
      <c r="BU3" s="5"/>
      <c r="BV3" s="4"/>
      <c r="BW3" s="4"/>
      <c r="BX3" s="4"/>
      <c r="BY3" s="4"/>
      <c r="BZ3" s="5"/>
      <c r="CA3" s="4"/>
      <c r="CB3" s="4"/>
      <c r="CC3" s="4"/>
      <c r="CD3" s="4"/>
      <c r="CE3" s="5"/>
      <c r="CF3" s="4"/>
      <c r="CG3" s="4"/>
      <c r="CH3" s="4"/>
      <c r="CI3" s="4"/>
      <c r="CJ3" s="5"/>
      <c r="CK3" s="4"/>
      <c r="CL3" s="4"/>
      <c r="CM3" s="4"/>
      <c r="CN3" s="4"/>
      <c r="CO3" s="5"/>
      <c r="CP3" s="4"/>
      <c r="CQ3" s="4"/>
      <c r="CR3" s="4"/>
      <c r="CS3" s="4"/>
      <c r="CT3" s="5"/>
      <c r="CU3" s="4"/>
      <c r="CV3" s="4"/>
      <c r="CW3" s="4"/>
      <c r="CX3" s="4"/>
    </row>
    <row r="4" spans="1:102" x14ac:dyDescent="0.25">
      <c r="A4" s="12" t="s">
        <v>489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x14ac:dyDescent="0.25">
      <c r="A5" s="12" t="s">
        <v>490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15.75" thickBot="1" x14ac:dyDescent="0.3">
      <c r="A6" s="12"/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ht="16.5" thickBot="1" x14ac:dyDescent="0.3">
      <c r="A7" s="90"/>
      <c r="B7" s="90"/>
      <c r="C7" s="91" t="s">
        <v>119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94" t="s">
        <v>125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6"/>
      <c r="BA7" s="97" t="s">
        <v>131</v>
      </c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9"/>
      <c r="BZ7" s="78" t="s">
        <v>137</v>
      </c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80"/>
    </row>
    <row r="8" spans="1:102" ht="15.75" thickBot="1" x14ac:dyDescent="0.3">
      <c r="A8" s="90"/>
      <c r="B8" s="90"/>
      <c r="C8" s="81" t="s">
        <v>98</v>
      </c>
      <c r="D8" s="82"/>
      <c r="E8" s="82"/>
      <c r="F8" s="82"/>
      <c r="G8" s="83"/>
      <c r="H8" s="84" t="s">
        <v>103</v>
      </c>
      <c r="I8" s="85"/>
      <c r="J8" s="85"/>
      <c r="K8" s="85"/>
      <c r="L8" s="86"/>
      <c r="M8" s="81" t="s">
        <v>108</v>
      </c>
      <c r="N8" s="82"/>
      <c r="O8" s="82"/>
      <c r="P8" s="82"/>
      <c r="Q8" s="83"/>
      <c r="R8" s="84" t="s">
        <v>113</v>
      </c>
      <c r="S8" s="85"/>
      <c r="T8" s="85"/>
      <c r="U8" s="85"/>
      <c r="V8" s="86"/>
      <c r="W8" s="81" t="s">
        <v>118</v>
      </c>
      <c r="X8" s="82"/>
      <c r="Y8" s="82"/>
      <c r="Z8" s="82"/>
      <c r="AA8" s="83"/>
      <c r="AB8" s="100" t="s">
        <v>120</v>
      </c>
      <c r="AC8" s="101"/>
      <c r="AD8" s="101"/>
      <c r="AE8" s="101"/>
      <c r="AF8" s="102"/>
      <c r="AG8" s="103" t="s">
        <v>121</v>
      </c>
      <c r="AH8" s="104"/>
      <c r="AI8" s="104"/>
      <c r="AJ8" s="104"/>
      <c r="AK8" s="105"/>
      <c r="AL8" s="100" t="s">
        <v>122</v>
      </c>
      <c r="AM8" s="101"/>
      <c r="AN8" s="101"/>
      <c r="AO8" s="101"/>
      <c r="AP8" s="102"/>
      <c r="AQ8" s="103" t="s">
        <v>123</v>
      </c>
      <c r="AR8" s="104"/>
      <c r="AS8" s="104"/>
      <c r="AT8" s="104"/>
      <c r="AU8" s="105"/>
      <c r="AV8" s="100" t="s">
        <v>124</v>
      </c>
      <c r="AW8" s="101"/>
      <c r="AX8" s="101"/>
      <c r="AY8" s="101"/>
      <c r="AZ8" s="102"/>
      <c r="BA8" s="87" t="s">
        <v>126</v>
      </c>
      <c r="BB8" s="88"/>
      <c r="BC8" s="88"/>
      <c r="BD8" s="88"/>
      <c r="BE8" s="89"/>
      <c r="BF8" s="112" t="s">
        <v>127</v>
      </c>
      <c r="BG8" s="113"/>
      <c r="BH8" s="113"/>
      <c r="BI8" s="113"/>
      <c r="BJ8" s="114"/>
      <c r="BK8" s="87" t="s">
        <v>128</v>
      </c>
      <c r="BL8" s="88"/>
      <c r="BM8" s="88"/>
      <c r="BN8" s="88"/>
      <c r="BO8" s="89"/>
      <c r="BP8" s="112" t="s">
        <v>129</v>
      </c>
      <c r="BQ8" s="113"/>
      <c r="BR8" s="113"/>
      <c r="BS8" s="113"/>
      <c r="BT8" s="114"/>
      <c r="BU8" s="87" t="s">
        <v>130</v>
      </c>
      <c r="BV8" s="88"/>
      <c r="BW8" s="88"/>
      <c r="BX8" s="88"/>
      <c r="BY8" s="89"/>
      <c r="BZ8" s="106" t="s">
        <v>132</v>
      </c>
      <c r="CA8" s="107"/>
      <c r="CB8" s="107"/>
      <c r="CC8" s="107"/>
      <c r="CD8" s="108"/>
      <c r="CE8" s="109" t="s">
        <v>133</v>
      </c>
      <c r="CF8" s="110"/>
      <c r="CG8" s="110"/>
      <c r="CH8" s="110"/>
      <c r="CI8" s="111"/>
      <c r="CJ8" s="106" t="s">
        <v>134</v>
      </c>
      <c r="CK8" s="107"/>
      <c r="CL8" s="107"/>
      <c r="CM8" s="107"/>
      <c r="CN8" s="108"/>
      <c r="CO8" s="109" t="s">
        <v>135</v>
      </c>
      <c r="CP8" s="110"/>
      <c r="CQ8" s="110"/>
      <c r="CR8" s="110"/>
      <c r="CS8" s="111"/>
      <c r="CT8" s="106" t="s">
        <v>136</v>
      </c>
      <c r="CU8" s="107"/>
      <c r="CV8" s="107"/>
      <c r="CW8" s="107"/>
      <c r="CX8" s="108"/>
    </row>
    <row r="9" spans="1:102" s="18" customFormat="1" ht="30" customHeight="1" x14ac:dyDescent="0.25">
      <c r="A9" s="13" t="s">
        <v>92</v>
      </c>
      <c r="B9" s="13" t="s">
        <v>93</v>
      </c>
      <c r="C9" s="19" t="s">
        <v>94</v>
      </c>
      <c r="D9" s="14" t="s">
        <v>95</v>
      </c>
      <c r="E9" s="14" t="s">
        <v>96</v>
      </c>
      <c r="F9" s="14" t="s">
        <v>97</v>
      </c>
      <c r="G9" s="14" t="s">
        <v>482</v>
      </c>
      <c r="H9" s="15" t="s">
        <v>99</v>
      </c>
      <c r="I9" s="15" t="s">
        <v>100</v>
      </c>
      <c r="J9" s="15" t="s">
        <v>101</v>
      </c>
      <c r="K9" s="15" t="s">
        <v>102</v>
      </c>
      <c r="L9" s="15" t="s">
        <v>483</v>
      </c>
      <c r="M9" s="14" t="s">
        <v>104</v>
      </c>
      <c r="N9" s="14" t="s">
        <v>105</v>
      </c>
      <c r="O9" s="14" t="s">
        <v>106</v>
      </c>
      <c r="P9" s="14" t="s">
        <v>107</v>
      </c>
      <c r="Q9" s="14" t="s">
        <v>484</v>
      </c>
      <c r="R9" s="15" t="s">
        <v>109</v>
      </c>
      <c r="S9" s="15" t="s">
        <v>110</v>
      </c>
      <c r="T9" s="15" t="s">
        <v>111</v>
      </c>
      <c r="U9" s="15" t="s">
        <v>112</v>
      </c>
      <c r="V9" s="15" t="s">
        <v>485</v>
      </c>
      <c r="W9" s="14" t="s">
        <v>114</v>
      </c>
      <c r="X9" s="14" t="s">
        <v>115</v>
      </c>
      <c r="Y9" s="14" t="s">
        <v>116</v>
      </c>
      <c r="Z9" s="14" t="s">
        <v>117</v>
      </c>
      <c r="AA9" s="20" t="s">
        <v>486</v>
      </c>
      <c r="AB9" s="28" t="s">
        <v>94</v>
      </c>
      <c r="AC9" s="16" t="s">
        <v>95</v>
      </c>
      <c r="AD9" s="16" t="s">
        <v>96</v>
      </c>
      <c r="AE9" s="16" t="s">
        <v>97</v>
      </c>
      <c r="AF9" s="16" t="s">
        <v>482</v>
      </c>
      <c r="AG9" s="17" t="s">
        <v>99</v>
      </c>
      <c r="AH9" s="17" t="s">
        <v>100</v>
      </c>
      <c r="AI9" s="17" t="s">
        <v>101</v>
      </c>
      <c r="AJ9" s="17" t="s">
        <v>102</v>
      </c>
      <c r="AK9" s="17" t="s">
        <v>483</v>
      </c>
      <c r="AL9" s="16" t="s">
        <v>104</v>
      </c>
      <c r="AM9" s="16" t="s">
        <v>105</v>
      </c>
      <c r="AN9" s="16" t="s">
        <v>106</v>
      </c>
      <c r="AO9" s="16" t="s">
        <v>107</v>
      </c>
      <c r="AP9" s="16" t="s">
        <v>484</v>
      </c>
      <c r="AQ9" s="17" t="s">
        <v>109</v>
      </c>
      <c r="AR9" s="17" t="s">
        <v>110</v>
      </c>
      <c r="AS9" s="17" t="s">
        <v>111</v>
      </c>
      <c r="AT9" s="17" t="s">
        <v>112</v>
      </c>
      <c r="AU9" s="17" t="s">
        <v>485</v>
      </c>
      <c r="AV9" s="16" t="s">
        <v>114</v>
      </c>
      <c r="AW9" s="16" t="s">
        <v>115</v>
      </c>
      <c r="AX9" s="16" t="s">
        <v>116</v>
      </c>
      <c r="AY9" s="16" t="s">
        <v>117</v>
      </c>
      <c r="AZ9" s="29" t="s">
        <v>486</v>
      </c>
      <c r="BA9" s="35" t="s">
        <v>94</v>
      </c>
      <c r="BB9" s="30" t="s">
        <v>95</v>
      </c>
      <c r="BC9" s="30" t="s">
        <v>96</v>
      </c>
      <c r="BD9" s="30" t="s">
        <v>97</v>
      </c>
      <c r="BE9" s="30" t="s">
        <v>482</v>
      </c>
      <c r="BF9" s="31" t="s">
        <v>99</v>
      </c>
      <c r="BG9" s="31" t="s">
        <v>100</v>
      </c>
      <c r="BH9" s="31" t="s">
        <v>101</v>
      </c>
      <c r="BI9" s="31" t="s">
        <v>102</v>
      </c>
      <c r="BJ9" s="31" t="s">
        <v>483</v>
      </c>
      <c r="BK9" s="30" t="s">
        <v>104</v>
      </c>
      <c r="BL9" s="30" t="s">
        <v>105</v>
      </c>
      <c r="BM9" s="30" t="s">
        <v>106</v>
      </c>
      <c r="BN9" s="30" t="s">
        <v>107</v>
      </c>
      <c r="BO9" s="30" t="s">
        <v>484</v>
      </c>
      <c r="BP9" s="31" t="s">
        <v>109</v>
      </c>
      <c r="BQ9" s="31" t="s">
        <v>110</v>
      </c>
      <c r="BR9" s="31" t="s">
        <v>111</v>
      </c>
      <c r="BS9" s="31" t="s">
        <v>112</v>
      </c>
      <c r="BT9" s="31" t="s">
        <v>485</v>
      </c>
      <c r="BU9" s="30" t="s">
        <v>114</v>
      </c>
      <c r="BV9" s="30" t="s">
        <v>115</v>
      </c>
      <c r="BW9" s="30" t="s">
        <v>116</v>
      </c>
      <c r="BX9" s="30" t="s">
        <v>117</v>
      </c>
      <c r="BY9" s="34" t="s">
        <v>486</v>
      </c>
      <c r="BZ9" s="37" t="s">
        <v>94</v>
      </c>
      <c r="CA9" s="32" t="s">
        <v>95</v>
      </c>
      <c r="CB9" s="32" t="s">
        <v>96</v>
      </c>
      <c r="CC9" s="32" t="s">
        <v>97</v>
      </c>
      <c r="CD9" s="32" t="s">
        <v>482</v>
      </c>
      <c r="CE9" s="36" t="s">
        <v>99</v>
      </c>
      <c r="CF9" s="36" t="s">
        <v>100</v>
      </c>
      <c r="CG9" s="36" t="s">
        <v>101</v>
      </c>
      <c r="CH9" s="36" t="s">
        <v>102</v>
      </c>
      <c r="CI9" s="36" t="s">
        <v>483</v>
      </c>
      <c r="CJ9" s="32" t="s">
        <v>104</v>
      </c>
      <c r="CK9" s="32" t="s">
        <v>105</v>
      </c>
      <c r="CL9" s="32" t="s">
        <v>106</v>
      </c>
      <c r="CM9" s="32" t="s">
        <v>107</v>
      </c>
      <c r="CN9" s="32" t="s">
        <v>484</v>
      </c>
      <c r="CO9" s="36" t="s">
        <v>109</v>
      </c>
      <c r="CP9" s="36" t="s">
        <v>110</v>
      </c>
      <c r="CQ9" s="36" t="s">
        <v>111</v>
      </c>
      <c r="CR9" s="36" t="s">
        <v>112</v>
      </c>
      <c r="CS9" s="36" t="s">
        <v>485</v>
      </c>
      <c r="CT9" s="32" t="s">
        <v>114</v>
      </c>
      <c r="CU9" s="32" t="s">
        <v>115</v>
      </c>
      <c r="CV9" s="32" t="s">
        <v>116</v>
      </c>
      <c r="CW9" s="32" t="s">
        <v>117</v>
      </c>
      <c r="CX9" s="33" t="s">
        <v>486</v>
      </c>
    </row>
    <row r="10" spans="1:102" s="9" customFormat="1" x14ac:dyDescent="0.25">
      <c r="A10" s="4" t="s">
        <v>0</v>
      </c>
      <c r="B10" s="4" t="s">
        <v>1</v>
      </c>
      <c r="C10" s="69">
        <v>25073.751899999999</v>
      </c>
      <c r="D10" s="71">
        <v>6927</v>
      </c>
      <c r="E10" s="70">
        <v>44997.792000000001</v>
      </c>
      <c r="F10" s="70">
        <v>0</v>
      </c>
      <c r="G10" s="71">
        <v>-19924.040100000002</v>
      </c>
      <c r="H10" s="71">
        <v>25728.458599999998</v>
      </c>
      <c r="I10" s="71">
        <v>7305</v>
      </c>
      <c r="J10" s="70">
        <v>44561.230500000005</v>
      </c>
      <c r="K10" s="70">
        <v>0</v>
      </c>
      <c r="L10" s="71">
        <v>-18832.771900000007</v>
      </c>
      <c r="M10" s="71">
        <v>35597.691999999995</v>
      </c>
      <c r="N10" s="71">
        <v>7869</v>
      </c>
      <c r="O10" s="70">
        <v>50282.909999999996</v>
      </c>
      <c r="P10" s="70">
        <v>0</v>
      </c>
      <c r="Q10" s="71">
        <v>-14685.218000000001</v>
      </c>
      <c r="R10" s="71">
        <v>37306.394499999995</v>
      </c>
      <c r="S10" s="71">
        <v>8397.4</v>
      </c>
      <c r="T10" s="70">
        <v>53659.385999999999</v>
      </c>
      <c r="U10" s="70">
        <v>0</v>
      </c>
      <c r="V10" s="71">
        <v>-16352.991500000004</v>
      </c>
      <c r="W10" s="71">
        <v>123706.29699999999</v>
      </c>
      <c r="X10" s="71">
        <v>30498.400000000001</v>
      </c>
      <c r="Y10" s="70">
        <v>193501.31849999999</v>
      </c>
      <c r="Z10" s="70">
        <v>0</v>
      </c>
      <c r="AA10" s="72">
        <v>-69795.021500000003</v>
      </c>
      <c r="AB10" s="69">
        <v>30554.5134</v>
      </c>
      <c r="AC10" s="71">
        <v>7890.6</v>
      </c>
      <c r="AD10" s="70">
        <v>30426.153600000001</v>
      </c>
      <c r="AE10" s="70">
        <v>0</v>
      </c>
      <c r="AF10" s="71">
        <v>128.35979999999836</v>
      </c>
      <c r="AG10" s="71">
        <v>32136.082900000001</v>
      </c>
      <c r="AH10" s="71">
        <v>6381</v>
      </c>
      <c r="AI10" s="70">
        <v>24605.135999999999</v>
      </c>
      <c r="AJ10" s="70">
        <v>0</v>
      </c>
      <c r="AK10" s="71">
        <v>7530.9469000000026</v>
      </c>
      <c r="AL10" s="71">
        <v>47717.762799999997</v>
      </c>
      <c r="AM10" s="71">
        <v>7322.9657999999999</v>
      </c>
      <c r="AN10" s="70">
        <v>28237.356124799997</v>
      </c>
      <c r="AO10" s="70">
        <v>0</v>
      </c>
      <c r="AP10" s="71">
        <v>19480.4066752</v>
      </c>
      <c r="AQ10" s="71">
        <v>29165.870900000002</v>
      </c>
      <c r="AR10" s="71">
        <v>7671.9942000000001</v>
      </c>
      <c r="AS10" s="70">
        <v>29583.209635200001</v>
      </c>
      <c r="AT10" s="70">
        <v>0</v>
      </c>
      <c r="AU10" s="71">
        <v>-417.33873519999906</v>
      </c>
      <c r="AV10" s="71">
        <v>139574.23000000001</v>
      </c>
      <c r="AW10" s="71">
        <v>29266.560000000001</v>
      </c>
      <c r="AX10" s="70">
        <v>112851.85536</v>
      </c>
      <c r="AY10" s="70">
        <v>0</v>
      </c>
      <c r="AZ10" s="72">
        <v>26722.374640000009</v>
      </c>
      <c r="BA10" s="69">
        <v>25599.900900000001</v>
      </c>
      <c r="BB10" s="71">
        <v>7063.0398000000005</v>
      </c>
      <c r="BC10" s="70">
        <v>29772.831668939994</v>
      </c>
      <c r="BD10" s="70">
        <v>0</v>
      </c>
      <c r="BE10" s="71">
        <v>-4172.9307689399939</v>
      </c>
      <c r="BF10" s="71">
        <v>16478.8763</v>
      </c>
      <c r="BG10" s="71">
        <v>6483</v>
      </c>
      <c r="BH10" s="70">
        <v>27327.789899999996</v>
      </c>
      <c r="BI10" s="70">
        <v>0</v>
      </c>
      <c r="BJ10" s="71">
        <v>-10848.913599999996</v>
      </c>
      <c r="BK10" s="71">
        <v>21398.185300000001</v>
      </c>
      <c r="BL10" s="71">
        <v>5725</v>
      </c>
      <c r="BM10" s="70">
        <v>24132.592499999999</v>
      </c>
      <c r="BN10" s="70">
        <v>0</v>
      </c>
      <c r="BO10" s="71">
        <v>-2734.4071999999978</v>
      </c>
      <c r="BP10" s="71">
        <v>44983.040600000008</v>
      </c>
      <c r="BQ10" s="71">
        <v>7397.1224000000002</v>
      </c>
      <c r="BR10" s="70">
        <v>31181.090052719999</v>
      </c>
      <c r="BS10" s="70">
        <v>0</v>
      </c>
      <c r="BT10" s="71">
        <v>13801.950547280008</v>
      </c>
      <c r="BU10" s="71">
        <v>108460.0031</v>
      </c>
      <c r="BV10" s="71">
        <v>26668.162199999999</v>
      </c>
      <c r="BW10" s="70">
        <v>112414.30412165998</v>
      </c>
      <c r="BX10" s="70">
        <v>0</v>
      </c>
      <c r="BY10" s="72">
        <v>-3954.3010216599796</v>
      </c>
      <c r="BZ10" s="69">
        <v>66825.032000000007</v>
      </c>
      <c r="CA10" s="71">
        <v>10017.8776</v>
      </c>
      <c r="CB10" s="70">
        <v>144996.75680688</v>
      </c>
      <c r="CC10" s="70">
        <v>0</v>
      </c>
      <c r="CD10" s="71">
        <v>-78171.724806879996</v>
      </c>
      <c r="CE10" s="70">
        <v>12543.922199999986</v>
      </c>
      <c r="CF10" s="70">
        <v>6730</v>
      </c>
      <c r="CG10" s="70">
        <v>97408.673999999999</v>
      </c>
      <c r="CH10" s="70">
        <v>0</v>
      </c>
      <c r="CI10" s="70">
        <v>-84864.751800000013</v>
      </c>
      <c r="CJ10" s="71">
        <v>26001.237099999998</v>
      </c>
      <c r="CK10" s="71">
        <v>5230</v>
      </c>
      <c r="CL10" s="70">
        <v>75697.973999999987</v>
      </c>
      <c r="CM10" s="70">
        <v>0</v>
      </c>
      <c r="CN10" s="71">
        <v>-49696.736899999989</v>
      </c>
      <c r="CO10" s="71">
        <v>9789.2554000000018</v>
      </c>
      <c r="CP10" s="71">
        <v>4438</v>
      </c>
      <c r="CQ10" s="70">
        <v>64234.724400000006</v>
      </c>
      <c r="CR10" s="70">
        <v>0</v>
      </c>
      <c r="CS10" s="71">
        <v>-54445.469000000005</v>
      </c>
      <c r="CT10" s="71">
        <v>115159.44669999997</v>
      </c>
      <c r="CU10" s="71">
        <v>26415.8776</v>
      </c>
      <c r="CV10" s="70">
        <v>382338.12920688</v>
      </c>
      <c r="CW10" s="70">
        <v>0</v>
      </c>
      <c r="CX10" s="72">
        <v>-267178.68250688002</v>
      </c>
    </row>
    <row r="11" spans="1:102" x14ac:dyDescent="0.25">
      <c r="A11" s="4" t="s">
        <v>78</v>
      </c>
      <c r="B11" s="4" t="s">
        <v>79</v>
      </c>
      <c r="C11" s="69">
        <v>614570.63659999997</v>
      </c>
      <c r="D11" s="71">
        <v>618120</v>
      </c>
      <c r="E11" s="71">
        <v>1203232.392</v>
      </c>
      <c r="F11" s="70">
        <v>0</v>
      </c>
      <c r="G11" s="71">
        <v>-588661.75540000002</v>
      </c>
      <c r="H11" s="71">
        <v>118972.85059999999</v>
      </c>
      <c r="I11" s="71">
        <v>243132</v>
      </c>
      <c r="J11" s="71">
        <v>472429.7892</v>
      </c>
      <c r="K11" s="70">
        <v>0</v>
      </c>
      <c r="L11" s="71">
        <v>-353456.93859999999</v>
      </c>
      <c r="M11" s="71">
        <v>627898.22629999998</v>
      </c>
      <c r="N11" s="71">
        <v>533892</v>
      </c>
      <c r="O11" s="71">
        <v>988821.37320000003</v>
      </c>
      <c r="P11" s="70">
        <v>0</v>
      </c>
      <c r="Q11" s="71">
        <v>-360923.14690000005</v>
      </c>
      <c r="R11" s="71">
        <v>588573.82889999996</v>
      </c>
      <c r="S11" s="71">
        <v>553779.36</v>
      </c>
      <c r="T11" s="71">
        <v>1025654.7526559999</v>
      </c>
      <c r="U11" s="70">
        <v>0</v>
      </c>
      <c r="V11" s="71">
        <v>-437080.92375599989</v>
      </c>
      <c r="W11" s="71">
        <v>1950015.5423999999</v>
      </c>
      <c r="X11" s="71">
        <v>1948923.3599999999</v>
      </c>
      <c r="Y11" s="71">
        <v>3690138.3070559995</v>
      </c>
      <c r="Z11" s="70">
        <v>0</v>
      </c>
      <c r="AA11" s="72">
        <v>-1740122.7646559996</v>
      </c>
      <c r="AB11" s="69">
        <v>534524.93229999999</v>
      </c>
      <c r="AC11" s="71">
        <v>437599.47400000005</v>
      </c>
      <c r="AD11" s="71">
        <v>781858.98019579996</v>
      </c>
      <c r="AE11" s="70">
        <v>0</v>
      </c>
      <c r="AF11" s="71">
        <v>-247334.04789579997</v>
      </c>
      <c r="AG11" s="71">
        <v>600250.1333000001</v>
      </c>
      <c r="AH11" s="71">
        <v>563640.89950000006</v>
      </c>
      <c r="AI11" s="71">
        <v>1007057.1951366501</v>
      </c>
      <c r="AJ11" s="70">
        <v>0</v>
      </c>
      <c r="AK11" s="71">
        <v>-406807.06183665001</v>
      </c>
      <c r="AL11" s="71">
        <v>466614.76790000004</v>
      </c>
      <c r="AM11" s="71">
        <v>549164.34629999998</v>
      </c>
      <c r="AN11" s="71">
        <v>981191.93753421004</v>
      </c>
      <c r="AO11" s="70">
        <v>0</v>
      </c>
      <c r="AP11" s="71">
        <v>-514577.16963421</v>
      </c>
      <c r="AQ11" s="71">
        <v>512570.83620000002</v>
      </c>
      <c r="AR11" s="71">
        <v>659424.65370000002</v>
      </c>
      <c r="AS11" s="71">
        <v>1178194.0287657899</v>
      </c>
      <c r="AT11" s="70">
        <v>0</v>
      </c>
      <c r="AU11" s="71">
        <v>-665623.19256578991</v>
      </c>
      <c r="AV11" s="71">
        <v>2113960.6697</v>
      </c>
      <c r="AW11" s="71">
        <v>2209829.3735000002</v>
      </c>
      <c r="AX11" s="71">
        <v>3948302.1416324498</v>
      </c>
      <c r="AY11" s="70">
        <v>0</v>
      </c>
      <c r="AZ11" s="72">
        <v>-1834341.4719324498</v>
      </c>
      <c r="BA11" s="69">
        <v>651779.88710000005</v>
      </c>
      <c r="BB11" s="71">
        <v>484846</v>
      </c>
      <c r="BC11" s="71">
        <v>856238.03600000008</v>
      </c>
      <c r="BD11" s="70">
        <v>0</v>
      </c>
      <c r="BE11" s="71">
        <v>-204458.14890000003</v>
      </c>
      <c r="BF11" s="71">
        <v>678321.17420000001</v>
      </c>
      <c r="BG11" s="71">
        <v>677397.44649999996</v>
      </c>
      <c r="BH11" s="71">
        <v>1196283.8905190001</v>
      </c>
      <c r="BI11" s="70">
        <v>0</v>
      </c>
      <c r="BJ11" s="71">
        <v>-517962.71631900012</v>
      </c>
      <c r="BK11" s="71">
        <v>836842.41159999999</v>
      </c>
      <c r="BL11" s="71">
        <v>756842.55349999992</v>
      </c>
      <c r="BM11" s="71">
        <v>1336583.949481</v>
      </c>
      <c r="BN11" s="70">
        <v>0</v>
      </c>
      <c r="BO11" s="71">
        <v>-499741.53788099997</v>
      </c>
      <c r="BP11" s="71">
        <v>649637.48640000005</v>
      </c>
      <c r="BQ11" s="71">
        <v>749781</v>
      </c>
      <c r="BR11" s="71">
        <v>1324113.2459999998</v>
      </c>
      <c r="BS11" s="70">
        <v>0</v>
      </c>
      <c r="BT11" s="71">
        <v>-674475.75959999976</v>
      </c>
      <c r="BU11" s="71">
        <v>2816580.9593000002</v>
      </c>
      <c r="BV11" s="71">
        <v>2668867</v>
      </c>
      <c r="BW11" s="71">
        <v>4713219.1219999995</v>
      </c>
      <c r="BX11" s="70">
        <v>0</v>
      </c>
      <c r="BY11" s="72">
        <v>-1896638.1626999993</v>
      </c>
      <c r="BZ11" s="69">
        <v>-834266.07950000092</v>
      </c>
      <c r="CA11" s="71">
        <v>605986</v>
      </c>
      <c r="CB11" s="71">
        <v>840926.77219999989</v>
      </c>
      <c r="CC11" s="70">
        <v>0</v>
      </c>
      <c r="CD11" s="71">
        <v>-1675192.8517000009</v>
      </c>
      <c r="CE11" s="71">
        <v>308801.49390000012</v>
      </c>
      <c r="CF11" s="71">
        <v>321284</v>
      </c>
      <c r="CG11" s="71">
        <v>445845.80680000002</v>
      </c>
      <c r="CH11" s="70">
        <v>0</v>
      </c>
      <c r="CI11" s="71">
        <v>-137044.3128999999</v>
      </c>
      <c r="CJ11" s="71">
        <v>614033.24479999952</v>
      </c>
      <c r="CK11" s="71">
        <v>690795</v>
      </c>
      <c r="CL11" s="71">
        <v>958616.22149999999</v>
      </c>
      <c r="CM11" s="70">
        <v>0</v>
      </c>
      <c r="CN11" s="71">
        <v>-344582.97670000046</v>
      </c>
      <c r="CO11" s="71">
        <v>566676.46230000001</v>
      </c>
      <c r="CP11" s="71">
        <v>485534</v>
      </c>
      <c r="CQ11" s="71">
        <v>673775.5318</v>
      </c>
      <c r="CR11" s="70">
        <v>0</v>
      </c>
      <c r="CS11" s="71">
        <v>-107099.06949999998</v>
      </c>
      <c r="CT11" s="71">
        <v>655245.12149999663</v>
      </c>
      <c r="CU11" s="71">
        <v>2103599</v>
      </c>
      <c r="CV11" s="71">
        <v>2919164.3322999999</v>
      </c>
      <c r="CW11" s="70">
        <v>0</v>
      </c>
      <c r="CX11" s="72">
        <v>-2263919.2108000033</v>
      </c>
    </row>
    <row r="12" spans="1:102" x14ac:dyDescent="0.25">
      <c r="A12" s="4" t="s">
        <v>80</v>
      </c>
      <c r="B12" s="4" t="s">
        <v>81</v>
      </c>
      <c r="C12" s="69">
        <v>1009710.6353</v>
      </c>
      <c r="D12" s="71">
        <v>185292</v>
      </c>
      <c r="E12" s="71">
        <v>1558694.8331999998</v>
      </c>
      <c r="F12" s="70">
        <v>0</v>
      </c>
      <c r="G12" s="71">
        <v>-548984.1978999998</v>
      </c>
      <c r="H12" s="71">
        <v>958582.15520000004</v>
      </c>
      <c r="I12" s="71">
        <v>184332</v>
      </c>
      <c r="J12" s="71">
        <v>1547817.3707999999</v>
      </c>
      <c r="K12" s="70">
        <v>0</v>
      </c>
      <c r="L12" s="71">
        <v>-589235.21559999988</v>
      </c>
      <c r="M12" s="71">
        <v>773833.54670000006</v>
      </c>
      <c r="N12" s="71">
        <v>175346</v>
      </c>
      <c r="O12" s="71">
        <v>1453109.8366</v>
      </c>
      <c r="P12" s="70">
        <v>0</v>
      </c>
      <c r="Q12" s="71">
        <v>-679276.28989999997</v>
      </c>
      <c r="R12" s="71">
        <v>819615.68429999996</v>
      </c>
      <c r="S12" s="71">
        <v>192816</v>
      </c>
      <c r="T12" s="71">
        <v>1597885.4735999997</v>
      </c>
      <c r="U12" s="70">
        <v>0</v>
      </c>
      <c r="V12" s="71">
        <v>-778269.78929999971</v>
      </c>
      <c r="W12" s="71">
        <v>3561742.0214999998</v>
      </c>
      <c r="X12" s="71">
        <v>737786</v>
      </c>
      <c r="Y12" s="71">
        <v>6157507.5141999992</v>
      </c>
      <c r="Z12" s="70">
        <v>0</v>
      </c>
      <c r="AA12" s="72">
        <v>-2595765.4926999994</v>
      </c>
      <c r="AB12" s="69">
        <v>797464.17099999986</v>
      </c>
      <c r="AC12" s="71">
        <v>173413.016</v>
      </c>
      <c r="AD12" s="71">
        <v>1096161.0154376</v>
      </c>
      <c r="AE12" s="70">
        <v>0</v>
      </c>
      <c r="AF12" s="71">
        <v>-298696.84443760011</v>
      </c>
      <c r="AG12" s="71">
        <v>774617.32000000007</v>
      </c>
      <c r="AH12" s="71">
        <v>178276.59969999999</v>
      </c>
      <c r="AI12" s="71">
        <v>1126904.21436367</v>
      </c>
      <c r="AJ12" s="70">
        <v>0</v>
      </c>
      <c r="AK12" s="71">
        <v>-352286.89436366991</v>
      </c>
      <c r="AL12" s="71">
        <v>853361.59869999997</v>
      </c>
      <c r="AM12" s="71">
        <v>196861.35949999999</v>
      </c>
      <c r="AN12" s="71">
        <v>1244380.3395354499</v>
      </c>
      <c r="AO12" s="70">
        <v>0</v>
      </c>
      <c r="AP12" s="71">
        <v>-391018.74083544989</v>
      </c>
      <c r="AQ12" s="71">
        <v>580809.12459999986</v>
      </c>
      <c r="AR12" s="71">
        <v>192756.64050000001</v>
      </c>
      <c r="AS12" s="71">
        <v>1218434.0002645501</v>
      </c>
      <c r="AT12" s="70">
        <v>0</v>
      </c>
      <c r="AU12" s="71">
        <v>-637624.87566455023</v>
      </c>
      <c r="AV12" s="71">
        <v>3006252.2143000001</v>
      </c>
      <c r="AW12" s="71">
        <v>741307.61569999997</v>
      </c>
      <c r="AX12" s="71">
        <v>4685879.5696012694</v>
      </c>
      <c r="AY12" s="70">
        <v>0</v>
      </c>
      <c r="AZ12" s="72">
        <v>-1679627.3553012693</v>
      </c>
      <c r="BA12" s="69">
        <v>843305.2733</v>
      </c>
      <c r="BB12" s="71">
        <v>181333.4547</v>
      </c>
      <c r="BC12" s="71">
        <v>1154060.50574721</v>
      </c>
      <c r="BD12" s="70">
        <v>0</v>
      </c>
      <c r="BE12" s="71">
        <v>-310755.23244721</v>
      </c>
      <c r="BF12" s="71">
        <v>738146.25150000001</v>
      </c>
      <c r="BG12" s="71">
        <v>166424.89780000001</v>
      </c>
      <c r="BH12" s="71">
        <v>1059177.9770685399</v>
      </c>
      <c r="BI12" s="70">
        <v>0</v>
      </c>
      <c r="BJ12" s="71">
        <v>-321031.72556853993</v>
      </c>
      <c r="BK12" s="71">
        <v>638373.80590000004</v>
      </c>
      <c r="BL12" s="71">
        <v>156013.64749999999</v>
      </c>
      <c r="BM12" s="71">
        <v>992917.65678424994</v>
      </c>
      <c r="BN12" s="70">
        <v>0</v>
      </c>
      <c r="BO12" s="71">
        <v>-354543.8508842499</v>
      </c>
      <c r="BP12" s="71">
        <v>881300.64009999996</v>
      </c>
      <c r="BQ12" s="71">
        <v>149864.084</v>
      </c>
      <c r="BR12" s="71">
        <v>953779.98980120011</v>
      </c>
      <c r="BS12" s="70">
        <v>0</v>
      </c>
      <c r="BT12" s="71">
        <v>-72479.349701200146</v>
      </c>
      <c r="BU12" s="71">
        <v>3101125.9707999998</v>
      </c>
      <c r="BV12" s="71">
        <v>653636.08400000003</v>
      </c>
      <c r="BW12" s="71">
        <v>4159936.1294012005</v>
      </c>
      <c r="BX12" s="70">
        <v>0</v>
      </c>
      <c r="BY12" s="72">
        <v>-1058810.1586012007</v>
      </c>
      <c r="BZ12" s="69">
        <v>955368.83889999997</v>
      </c>
      <c r="CA12" s="71">
        <v>189536.916</v>
      </c>
      <c r="CB12" s="71">
        <v>1023423.5316336</v>
      </c>
      <c r="CC12" s="70">
        <v>0</v>
      </c>
      <c r="CD12" s="71">
        <v>-68054.692733600037</v>
      </c>
      <c r="CE12" s="71">
        <v>1525809.0555</v>
      </c>
      <c r="CF12" s="71">
        <v>235198</v>
      </c>
      <c r="CG12" s="71">
        <v>1269975.1208000001</v>
      </c>
      <c r="CH12" s="70">
        <v>0</v>
      </c>
      <c r="CI12" s="71">
        <v>255833.93469999987</v>
      </c>
      <c r="CJ12" s="71">
        <v>1409405.9833</v>
      </c>
      <c r="CK12" s="71">
        <v>240340</v>
      </c>
      <c r="CL12" s="71">
        <v>1297739.8639999998</v>
      </c>
      <c r="CM12" s="70">
        <v>0</v>
      </c>
      <c r="CN12" s="71">
        <v>111666.11930000014</v>
      </c>
      <c r="CO12" s="71">
        <v>1143364.2280000001</v>
      </c>
      <c r="CP12" s="71">
        <v>240525</v>
      </c>
      <c r="CQ12" s="71">
        <v>1298738.7900000003</v>
      </c>
      <c r="CR12" s="70">
        <v>0</v>
      </c>
      <c r="CS12" s="71">
        <v>-155374.56200000015</v>
      </c>
      <c r="CT12" s="71">
        <v>5033948.1057000002</v>
      </c>
      <c r="CU12" s="71">
        <v>905599.91599999997</v>
      </c>
      <c r="CV12" s="71">
        <v>4889877.3064335994</v>
      </c>
      <c r="CW12" s="70">
        <v>0</v>
      </c>
      <c r="CX12" s="72">
        <v>144070.79926640075</v>
      </c>
    </row>
    <row r="13" spans="1:102" x14ac:dyDescent="0.25">
      <c r="A13" s="4" t="s">
        <v>2</v>
      </c>
      <c r="B13" s="4" t="s">
        <v>3</v>
      </c>
      <c r="C13" s="69">
        <v>115128.5034</v>
      </c>
      <c r="D13" s="71">
        <v>32640</v>
      </c>
      <c r="E13" s="70">
        <v>204809.47200000001</v>
      </c>
      <c r="F13" s="70">
        <v>0</v>
      </c>
      <c r="G13" s="71">
        <v>-89680.968600000007</v>
      </c>
      <c r="H13" s="71">
        <v>118563.9791</v>
      </c>
      <c r="I13" s="71">
        <v>52986</v>
      </c>
      <c r="J13" s="70">
        <v>347153.67480000004</v>
      </c>
      <c r="K13" s="70">
        <v>0</v>
      </c>
      <c r="L13" s="71">
        <v>-228589.69570000004</v>
      </c>
      <c r="M13" s="71">
        <v>186265.15389999998</v>
      </c>
      <c r="N13" s="71">
        <v>34812</v>
      </c>
      <c r="O13" s="70">
        <v>224854.18920000002</v>
      </c>
      <c r="P13" s="70">
        <v>0</v>
      </c>
      <c r="Q13" s="71">
        <v>-38589.035300000047</v>
      </c>
      <c r="R13" s="71">
        <v>157322.90909999999</v>
      </c>
      <c r="S13" s="71">
        <v>38335</v>
      </c>
      <c r="T13" s="70">
        <v>247609.59850000002</v>
      </c>
      <c r="U13" s="70">
        <v>0</v>
      </c>
      <c r="V13" s="71">
        <v>-90286.689400000032</v>
      </c>
      <c r="W13" s="71">
        <v>577280.54550000001</v>
      </c>
      <c r="X13" s="71">
        <v>158773</v>
      </c>
      <c r="Y13" s="70">
        <v>1024426.9345000002</v>
      </c>
      <c r="Z13" s="70">
        <v>0</v>
      </c>
      <c r="AA13" s="72">
        <v>-447146.3890000002</v>
      </c>
      <c r="AB13" s="69">
        <v>289985.72039999999</v>
      </c>
      <c r="AC13" s="71">
        <v>58999</v>
      </c>
      <c r="AD13" s="70">
        <v>211192.82040000003</v>
      </c>
      <c r="AE13" s="70">
        <v>0</v>
      </c>
      <c r="AF13" s="71">
        <v>78792.899999999965</v>
      </c>
      <c r="AG13" s="71">
        <v>244704.7292</v>
      </c>
      <c r="AH13" s="71">
        <v>53100</v>
      </c>
      <c r="AI13" s="70">
        <v>190076.76000000007</v>
      </c>
      <c r="AJ13" s="70">
        <v>0</v>
      </c>
      <c r="AK13" s="71">
        <v>54627.969199999934</v>
      </c>
      <c r="AL13" s="70">
        <v>286824.94760000001</v>
      </c>
      <c r="AM13" s="70">
        <v>55797.241099999999</v>
      </c>
      <c r="AN13" s="70">
        <v>199731.80424156005</v>
      </c>
      <c r="AO13" s="70">
        <v>0</v>
      </c>
      <c r="AP13" s="70">
        <v>87093.143358439964</v>
      </c>
      <c r="AQ13" s="71">
        <v>296405.37469999999</v>
      </c>
      <c r="AR13" s="71">
        <v>67285.358899999992</v>
      </c>
      <c r="AS13" s="70">
        <v>240854.67071844003</v>
      </c>
      <c r="AT13" s="70">
        <v>0</v>
      </c>
      <c r="AU13" s="71">
        <v>55550.703981559956</v>
      </c>
      <c r="AV13" s="71">
        <v>1117920.7719000001</v>
      </c>
      <c r="AW13" s="71">
        <v>235181.59999999998</v>
      </c>
      <c r="AX13" s="70">
        <v>841856.05536000011</v>
      </c>
      <c r="AY13" s="70">
        <v>0</v>
      </c>
      <c r="AZ13" s="72">
        <v>276064.71653999994</v>
      </c>
      <c r="BA13" s="69">
        <v>211838.79119999998</v>
      </c>
      <c r="BB13" s="71">
        <v>47504.4</v>
      </c>
      <c r="BC13" s="70">
        <v>244372.13447999998</v>
      </c>
      <c r="BD13" s="70">
        <v>0</v>
      </c>
      <c r="BE13" s="71">
        <v>-32533.343280000001</v>
      </c>
      <c r="BF13" s="70">
        <v>235634.67080000002</v>
      </c>
      <c r="BG13" s="70">
        <v>51058</v>
      </c>
      <c r="BH13" s="70">
        <v>262652.56360000005</v>
      </c>
      <c r="BI13" s="70">
        <v>0</v>
      </c>
      <c r="BJ13" s="70">
        <v>-27017.892800000031</v>
      </c>
      <c r="BK13" s="70">
        <v>189298.5178</v>
      </c>
      <c r="BL13" s="70">
        <v>40521</v>
      </c>
      <c r="BM13" s="70">
        <v>208448.12820000004</v>
      </c>
      <c r="BN13" s="70">
        <v>0</v>
      </c>
      <c r="BO13" s="70">
        <v>-19149.610400000034</v>
      </c>
      <c r="BP13" s="71">
        <v>296237.1827</v>
      </c>
      <c r="BQ13" s="71">
        <v>54566</v>
      </c>
      <c r="BR13" s="70">
        <v>280698.41720000003</v>
      </c>
      <c r="BS13" s="70">
        <v>0</v>
      </c>
      <c r="BT13" s="71">
        <v>15538.76549999998</v>
      </c>
      <c r="BU13" s="71">
        <v>933009.16249999998</v>
      </c>
      <c r="BV13" s="71">
        <v>193649.4</v>
      </c>
      <c r="BW13" s="70">
        <v>996171.24348000018</v>
      </c>
      <c r="BX13" s="70">
        <v>0</v>
      </c>
      <c r="BY13" s="72">
        <v>-63162.080980000203</v>
      </c>
      <c r="BZ13" s="74">
        <v>451783.97739999997</v>
      </c>
      <c r="CA13" s="70">
        <v>85909</v>
      </c>
      <c r="CB13" s="70">
        <v>504431.87530000001</v>
      </c>
      <c r="CC13" s="70">
        <v>0</v>
      </c>
      <c r="CD13" s="70">
        <v>-52647.89790000004</v>
      </c>
      <c r="CE13" s="70">
        <v>432051.60410000011</v>
      </c>
      <c r="CF13" s="70">
        <v>96649</v>
      </c>
      <c r="CG13" s="70">
        <v>567493.93330000003</v>
      </c>
      <c r="CH13" s="70">
        <v>0</v>
      </c>
      <c r="CI13" s="70">
        <v>-135442.32919999992</v>
      </c>
      <c r="CJ13" s="70">
        <v>411475.53969999996</v>
      </c>
      <c r="CK13" s="70">
        <v>69504</v>
      </c>
      <c r="CL13" s="70">
        <v>408106.63680000004</v>
      </c>
      <c r="CM13" s="70">
        <v>0</v>
      </c>
      <c r="CN13" s="70">
        <v>3368.9028999999282</v>
      </c>
      <c r="CO13" s="71">
        <v>528202.44129999995</v>
      </c>
      <c r="CP13" s="71">
        <v>84559</v>
      </c>
      <c r="CQ13" s="70">
        <v>496505.08030000015</v>
      </c>
      <c r="CR13" s="70">
        <v>0</v>
      </c>
      <c r="CS13" s="71">
        <v>31697.360999999801</v>
      </c>
      <c r="CT13" s="71">
        <v>1823513.5625000005</v>
      </c>
      <c r="CU13" s="71">
        <v>336621</v>
      </c>
      <c r="CV13" s="70">
        <v>1976537.5257000001</v>
      </c>
      <c r="CW13" s="70">
        <v>0</v>
      </c>
      <c r="CX13" s="72">
        <v>-153023.96319999965</v>
      </c>
    </row>
    <row r="14" spans="1:102" x14ac:dyDescent="0.25">
      <c r="A14" s="4" t="s">
        <v>4</v>
      </c>
      <c r="B14" s="4" t="s">
        <v>5</v>
      </c>
      <c r="C14" s="74">
        <v>658693.07250000001</v>
      </c>
      <c r="D14" s="70">
        <v>25723</v>
      </c>
      <c r="E14" s="70">
        <v>1650120.1607999997</v>
      </c>
      <c r="F14" s="70">
        <v>0</v>
      </c>
      <c r="G14" s="70">
        <v>-991427.08829999971</v>
      </c>
      <c r="H14" s="70">
        <v>822623.95849999995</v>
      </c>
      <c r="I14" s="70">
        <v>27334</v>
      </c>
      <c r="J14" s="70">
        <v>1686770.2063999996</v>
      </c>
      <c r="K14" s="70">
        <v>0</v>
      </c>
      <c r="L14" s="70">
        <v>-864146.24789999961</v>
      </c>
      <c r="M14" s="70">
        <v>958217.77709999995</v>
      </c>
      <c r="N14" s="70">
        <v>25250</v>
      </c>
      <c r="O14" s="70">
        <v>1559634.4249999998</v>
      </c>
      <c r="P14" s="70">
        <v>0</v>
      </c>
      <c r="Q14" s="70">
        <v>-601416.64789999987</v>
      </c>
      <c r="R14" s="70">
        <v>675819.18130000005</v>
      </c>
      <c r="S14" s="70">
        <v>29849</v>
      </c>
      <c r="T14" s="70">
        <v>1843704.0773</v>
      </c>
      <c r="U14" s="70">
        <v>0</v>
      </c>
      <c r="V14" s="70">
        <v>-1167884.8959999999</v>
      </c>
      <c r="W14" s="70">
        <v>3115353.9893999994</v>
      </c>
      <c r="X14" s="70">
        <v>108156</v>
      </c>
      <c r="Y14" s="70">
        <v>6740228.8695</v>
      </c>
      <c r="Z14" s="70">
        <v>0</v>
      </c>
      <c r="AA14" s="73">
        <v>-3624874.8801000006</v>
      </c>
      <c r="AB14" s="74">
        <v>1330098.7638000001</v>
      </c>
      <c r="AC14" s="70">
        <v>33526</v>
      </c>
      <c r="AD14" s="70">
        <v>1501740.1758000001</v>
      </c>
      <c r="AE14" s="70">
        <v>0</v>
      </c>
      <c r="AF14" s="70">
        <v>-171641.41200000001</v>
      </c>
      <c r="AG14" s="70">
        <v>995410.07299999997</v>
      </c>
      <c r="AH14" s="70">
        <v>25056</v>
      </c>
      <c r="AI14" s="70">
        <v>1122340.9248000002</v>
      </c>
      <c r="AJ14" s="70">
        <v>0</v>
      </c>
      <c r="AK14" s="70">
        <v>-126930.85180000018</v>
      </c>
      <c r="AL14" s="71">
        <v>1181188.0481</v>
      </c>
      <c r="AM14" s="71">
        <v>29304.874</v>
      </c>
      <c r="AN14" s="71">
        <v>1312662.0125442001</v>
      </c>
      <c r="AO14" s="70">
        <v>0</v>
      </c>
      <c r="AP14" s="71">
        <v>-131473.96444420004</v>
      </c>
      <c r="AQ14" s="71">
        <v>982654.79520000005</v>
      </c>
      <c r="AR14" s="71">
        <v>32341.025999999998</v>
      </c>
      <c r="AS14" s="71">
        <v>1448661.2799257999</v>
      </c>
      <c r="AT14" s="70">
        <v>0</v>
      </c>
      <c r="AU14" s="71">
        <v>-466006.48472579988</v>
      </c>
      <c r="AV14" s="71">
        <v>4489351.6800999995</v>
      </c>
      <c r="AW14" s="71">
        <v>120227.9</v>
      </c>
      <c r="AX14" s="71">
        <v>5385404.3930700002</v>
      </c>
      <c r="AY14" s="70">
        <v>0</v>
      </c>
      <c r="AZ14" s="72">
        <v>-896052.71297000069</v>
      </c>
      <c r="BA14" s="69">
        <v>866262.23310000007</v>
      </c>
      <c r="BB14" s="71">
        <v>24943.232799999998</v>
      </c>
      <c r="BC14" s="71">
        <v>1099707.2249795198</v>
      </c>
      <c r="BD14" s="70">
        <v>0</v>
      </c>
      <c r="BE14" s="71">
        <v>-233444.99187951977</v>
      </c>
      <c r="BF14" s="71">
        <v>1244675.3029999998</v>
      </c>
      <c r="BG14" s="71">
        <v>31152.867200000001</v>
      </c>
      <c r="BH14" s="71">
        <v>1373480.07026048</v>
      </c>
      <c r="BI14" s="70">
        <v>0</v>
      </c>
      <c r="BJ14" s="71">
        <v>-128804.76726048021</v>
      </c>
      <c r="BK14" s="71">
        <v>479284.77139999997</v>
      </c>
      <c r="BL14" s="71">
        <v>21031</v>
      </c>
      <c r="BM14" s="71">
        <v>927223.1403999998</v>
      </c>
      <c r="BN14" s="70">
        <v>0</v>
      </c>
      <c r="BO14" s="71">
        <v>-447938.36899999983</v>
      </c>
      <c r="BP14" s="71">
        <v>1604713.4267</v>
      </c>
      <c r="BQ14" s="71">
        <v>38311.495800000004</v>
      </c>
      <c r="BR14" s="71">
        <v>1689092.5514287201</v>
      </c>
      <c r="BS14" s="70">
        <v>0</v>
      </c>
      <c r="BT14" s="71">
        <v>-84379.12472872017</v>
      </c>
      <c r="BU14" s="71">
        <v>4194935.7341999998</v>
      </c>
      <c r="BV14" s="71">
        <v>115438.59580000001</v>
      </c>
      <c r="BW14" s="71">
        <v>5089502.9870687202</v>
      </c>
      <c r="BX14" s="70">
        <v>0</v>
      </c>
      <c r="BY14" s="72">
        <v>-894567.25286872033</v>
      </c>
      <c r="BZ14" s="69">
        <v>805480.31819999986</v>
      </c>
      <c r="CA14" s="71">
        <v>25978.504199999999</v>
      </c>
      <c r="CB14" s="71">
        <v>1296137.7164993403</v>
      </c>
      <c r="CC14" s="70">
        <v>0</v>
      </c>
      <c r="CD14" s="71">
        <v>-490657.39829934039</v>
      </c>
      <c r="CE14" s="71">
        <v>1608809.0326000005</v>
      </c>
      <c r="CF14" s="71">
        <v>55288</v>
      </c>
      <c r="CG14" s="71">
        <v>2758467.5976</v>
      </c>
      <c r="CH14" s="70">
        <v>0</v>
      </c>
      <c r="CI14" s="71">
        <v>-1149658.5649999995</v>
      </c>
      <c r="CJ14" s="71">
        <v>1161134.7159000002</v>
      </c>
      <c r="CK14" s="71">
        <v>30669</v>
      </c>
      <c r="CL14" s="71">
        <v>1530159.2163</v>
      </c>
      <c r="CM14" s="70">
        <v>0</v>
      </c>
      <c r="CN14" s="71">
        <v>-369024.50039999979</v>
      </c>
      <c r="CO14" s="71">
        <v>2054773.9139999999</v>
      </c>
      <c r="CP14" s="71">
        <v>44652</v>
      </c>
      <c r="CQ14" s="71">
        <v>2227808.8404000001</v>
      </c>
      <c r="CR14" s="70">
        <v>0</v>
      </c>
      <c r="CS14" s="71">
        <v>-173034.92640000023</v>
      </c>
      <c r="CT14" s="71">
        <v>5630197.9807000011</v>
      </c>
      <c r="CU14" s="71">
        <v>156587.5042</v>
      </c>
      <c r="CV14" s="71">
        <v>7812573.3707993403</v>
      </c>
      <c r="CW14" s="70">
        <v>0</v>
      </c>
      <c r="CX14" s="72">
        <v>-2182375.3900993392</v>
      </c>
    </row>
    <row r="15" spans="1:102" x14ac:dyDescent="0.25">
      <c r="A15" s="4" t="s">
        <v>6</v>
      </c>
      <c r="B15" s="4" t="s">
        <v>7</v>
      </c>
      <c r="C15" s="69">
        <v>367892.5232</v>
      </c>
      <c r="D15" s="71">
        <v>50364</v>
      </c>
      <c r="E15" s="71">
        <v>584947.64159999997</v>
      </c>
      <c r="F15" s="70">
        <v>0</v>
      </c>
      <c r="G15" s="71">
        <v>-217055.11839999998</v>
      </c>
      <c r="H15" s="71">
        <v>356558.47620000003</v>
      </c>
      <c r="I15" s="71">
        <v>49782</v>
      </c>
      <c r="J15" s="71">
        <v>565209.89340000006</v>
      </c>
      <c r="K15" s="70">
        <v>0</v>
      </c>
      <c r="L15" s="71">
        <v>-208651.41720000003</v>
      </c>
      <c r="M15" s="71">
        <v>404909.6127</v>
      </c>
      <c r="N15" s="71">
        <v>46332</v>
      </c>
      <c r="O15" s="71">
        <v>476195.66279999999</v>
      </c>
      <c r="P15" s="70">
        <v>0</v>
      </c>
      <c r="Q15" s="71">
        <v>-71286.050099999993</v>
      </c>
      <c r="R15" s="71">
        <v>548955.96399999992</v>
      </c>
      <c r="S15" s="71">
        <v>65676</v>
      </c>
      <c r="T15" s="71">
        <v>675011.36040000001</v>
      </c>
      <c r="U15" s="70">
        <v>0</v>
      </c>
      <c r="V15" s="71">
        <v>-126055.39640000009</v>
      </c>
      <c r="W15" s="71">
        <v>1678316.5760999999</v>
      </c>
      <c r="X15" s="71">
        <v>212154</v>
      </c>
      <c r="Y15" s="71">
        <v>2301364.5581999999</v>
      </c>
      <c r="Z15" s="70">
        <v>0</v>
      </c>
      <c r="AA15" s="72">
        <v>-623047.98209999991</v>
      </c>
      <c r="AB15" s="69">
        <v>507057.77059999993</v>
      </c>
      <c r="AC15" s="71">
        <v>58404</v>
      </c>
      <c r="AD15" s="71">
        <v>453279.28439999989</v>
      </c>
      <c r="AE15" s="70">
        <v>0</v>
      </c>
      <c r="AF15" s="71">
        <v>53778.486200000043</v>
      </c>
      <c r="AG15" s="71">
        <v>440280.25150000001</v>
      </c>
      <c r="AH15" s="71">
        <v>53340</v>
      </c>
      <c r="AI15" s="71">
        <v>413977.07399999996</v>
      </c>
      <c r="AJ15" s="70">
        <v>0</v>
      </c>
      <c r="AK15" s="71">
        <v>26303.177500000049</v>
      </c>
      <c r="AL15" s="71">
        <v>187383.26680000004</v>
      </c>
      <c r="AM15" s="71">
        <v>53527.753499999999</v>
      </c>
      <c r="AN15" s="71">
        <v>415434.24768885004</v>
      </c>
      <c r="AO15" s="70">
        <v>0</v>
      </c>
      <c r="AP15" s="71">
        <v>-228050.98088885</v>
      </c>
      <c r="AQ15" s="71">
        <v>394304.26150000002</v>
      </c>
      <c r="AR15" s="71">
        <v>57354.646500000003</v>
      </c>
      <c r="AS15" s="71">
        <v>445135.14695114997</v>
      </c>
      <c r="AT15" s="70">
        <v>0</v>
      </c>
      <c r="AU15" s="71">
        <v>-50830.885451149952</v>
      </c>
      <c r="AV15" s="71">
        <v>1529025.5504000001</v>
      </c>
      <c r="AW15" s="71">
        <v>222626.4</v>
      </c>
      <c r="AX15" s="71">
        <v>1727825.7530399999</v>
      </c>
      <c r="AY15" s="70">
        <v>0</v>
      </c>
      <c r="AZ15" s="72">
        <v>-198800.2026399998</v>
      </c>
      <c r="BA15" s="69">
        <v>327401.88219999999</v>
      </c>
      <c r="BB15" s="71">
        <v>44952.6</v>
      </c>
      <c r="BC15" s="71">
        <v>341406.00647999998</v>
      </c>
      <c r="BD15" s="70">
        <v>0</v>
      </c>
      <c r="BE15" s="71">
        <v>-14004.124279999989</v>
      </c>
      <c r="BF15" s="71">
        <v>370411.06229999999</v>
      </c>
      <c r="BG15" s="71">
        <v>48262</v>
      </c>
      <c r="BH15" s="71">
        <v>366540.23760000005</v>
      </c>
      <c r="BI15" s="70">
        <v>0</v>
      </c>
      <c r="BJ15" s="71">
        <v>3870.8246999999392</v>
      </c>
      <c r="BK15" s="71">
        <v>379297.83409999998</v>
      </c>
      <c r="BL15" s="71">
        <v>53376</v>
      </c>
      <c r="BM15" s="71">
        <v>405380.04480000003</v>
      </c>
      <c r="BN15" s="70">
        <v>0</v>
      </c>
      <c r="BO15" s="71">
        <v>-26082.210700000054</v>
      </c>
      <c r="BP15" s="71">
        <v>643351.56070000003</v>
      </c>
      <c r="BQ15" s="71">
        <v>72606</v>
      </c>
      <c r="BR15" s="71">
        <v>551428.04879999999</v>
      </c>
      <c r="BS15" s="70">
        <v>0</v>
      </c>
      <c r="BT15" s="71">
        <v>91923.511900000041</v>
      </c>
      <c r="BU15" s="71">
        <v>1720462.3392999999</v>
      </c>
      <c r="BV15" s="71">
        <v>219196.6</v>
      </c>
      <c r="BW15" s="71">
        <v>1664754.3376800001</v>
      </c>
      <c r="BX15" s="70">
        <v>0</v>
      </c>
      <c r="BY15" s="72">
        <v>55708.001619999763</v>
      </c>
      <c r="BZ15" s="69">
        <v>865078.84380000015</v>
      </c>
      <c r="CA15" s="71">
        <v>104602</v>
      </c>
      <c r="CB15" s="71">
        <v>1006783.7897999999</v>
      </c>
      <c r="CC15" s="70">
        <v>0</v>
      </c>
      <c r="CD15" s="71">
        <v>-141704.94599999976</v>
      </c>
      <c r="CE15" s="71">
        <v>692102.65169999981</v>
      </c>
      <c r="CF15" s="71">
        <v>121914</v>
      </c>
      <c r="CG15" s="71">
        <v>1173410.0586000001</v>
      </c>
      <c r="CH15" s="70">
        <v>0</v>
      </c>
      <c r="CI15" s="71">
        <v>-481307.40690000029</v>
      </c>
      <c r="CJ15" s="71">
        <v>663540.57759999996</v>
      </c>
      <c r="CK15" s="71">
        <v>80262</v>
      </c>
      <c r="CL15" s="71">
        <v>772513.72380000004</v>
      </c>
      <c r="CM15" s="70">
        <v>0</v>
      </c>
      <c r="CN15" s="71">
        <v>-108973.14620000008</v>
      </c>
      <c r="CO15" s="71">
        <v>917719.2415</v>
      </c>
      <c r="CP15" s="71">
        <v>100808</v>
      </c>
      <c r="CQ15" s="71">
        <v>970266.9192</v>
      </c>
      <c r="CR15" s="70">
        <v>0</v>
      </c>
      <c r="CS15" s="71">
        <v>-52547.6777</v>
      </c>
      <c r="CT15" s="71">
        <v>3138441.3146000002</v>
      </c>
      <c r="CU15" s="71">
        <v>407586</v>
      </c>
      <c r="CV15" s="71">
        <v>3922974.4914000002</v>
      </c>
      <c r="CW15" s="70">
        <v>0</v>
      </c>
      <c r="CX15" s="72">
        <v>-784533.17680000002</v>
      </c>
    </row>
    <row r="16" spans="1:102" x14ac:dyDescent="0.25">
      <c r="A16" s="4" t="s">
        <v>8</v>
      </c>
      <c r="B16" s="4" t="s">
        <v>9</v>
      </c>
      <c r="C16" s="69">
        <v>137533.65600000002</v>
      </c>
      <c r="D16" s="71">
        <v>2129</v>
      </c>
      <c r="E16" s="71">
        <v>120934.65149999999</v>
      </c>
      <c r="F16" s="70">
        <v>0</v>
      </c>
      <c r="G16" s="71">
        <v>16599.004500000025</v>
      </c>
      <c r="H16" s="71">
        <v>184273.66570000001</v>
      </c>
      <c r="I16" s="71">
        <v>3809</v>
      </c>
      <c r="J16" s="71">
        <v>208117.66559999998</v>
      </c>
      <c r="K16" s="70">
        <v>0</v>
      </c>
      <c r="L16" s="71">
        <v>-23843.999899999966</v>
      </c>
      <c r="M16" s="71">
        <v>151390.17009999999</v>
      </c>
      <c r="N16" s="71">
        <v>2578</v>
      </c>
      <c r="O16" s="71">
        <v>123795.56</v>
      </c>
      <c r="P16" s="70">
        <v>0</v>
      </c>
      <c r="Q16" s="71">
        <v>27594.610099999991</v>
      </c>
      <c r="R16" s="71">
        <v>273485.39740000002</v>
      </c>
      <c r="S16" s="71">
        <v>5109</v>
      </c>
      <c r="T16" s="71">
        <v>245334.18</v>
      </c>
      <c r="U16" s="70">
        <v>0</v>
      </c>
      <c r="V16" s="71">
        <v>28151.217400000023</v>
      </c>
      <c r="W16" s="71">
        <v>746682.88920000009</v>
      </c>
      <c r="X16" s="71">
        <v>13625</v>
      </c>
      <c r="Y16" s="71">
        <v>698182.05709999998</v>
      </c>
      <c r="Z16" s="70">
        <v>0</v>
      </c>
      <c r="AA16" s="72">
        <v>48500.832100000116</v>
      </c>
      <c r="AB16" s="69">
        <v>288551.42209999997</v>
      </c>
      <c r="AC16" s="71">
        <v>5713</v>
      </c>
      <c r="AD16" s="71">
        <v>227568.78549999997</v>
      </c>
      <c r="AE16" s="70">
        <v>0</v>
      </c>
      <c r="AF16" s="71">
        <v>60982.636599999998</v>
      </c>
      <c r="AG16" s="71">
        <v>154555.73560000001</v>
      </c>
      <c r="AH16" s="71">
        <v>2495</v>
      </c>
      <c r="AI16" s="71">
        <v>99384.58249999999</v>
      </c>
      <c r="AJ16" s="70">
        <v>0</v>
      </c>
      <c r="AK16" s="71">
        <v>55171.153100000025</v>
      </c>
      <c r="AL16" s="71">
        <v>232876.15280000001</v>
      </c>
      <c r="AM16" s="71">
        <v>4425.6643000000004</v>
      </c>
      <c r="AN16" s="71">
        <v>176289.69889405003</v>
      </c>
      <c r="AO16" s="70">
        <v>0</v>
      </c>
      <c r="AP16" s="71">
        <v>56586.45390594998</v>
      </c>
      <c r="AQ16" s="71">
        <v>198520.65830000001</v>
      </c>
      <c r="AR16" s="71">
        <v>4320.8356999999996</v>
      </c>
      <c r="AS16" s="71">
        <v>172114.00885595</v>
      </c>
      <c r="AT16" s="70">
        <v>0</v>
      </c>
      <c r="AU16" s="71">
        <v>26406.64944405001</v>
      </c>
      <c r="AV16" s="71">
        <v>874503.96880000003</v>
      </c>
      <c r="AW16" s="71">
        <v>16954.5</v>
      </c>
      <c r="AX16" s="71">
        <v>675357.07574999996</v>
      </c>
      <c r="AY16" s="70">
        <v>0</v>
      </c>
      <c r="AZ16" s="72">
        <v>199146.89305000007</v>
      </c>
      <c r="BA16" s="69">
        <v>167778.30619999999</v>
      </c>
      <c r="BB16" s="71">
        <v>3293.5974999999999</v>
      </c>
      <c r="BC16" s="71">
        <v>128550.427864</v>
      </c>
      <c r="BD16" s="70">
        <v>0</v>
      </c>
      <c r="BE16" s="71">
        <v>39227.878335999994</v>
      </c>
      <c r="BF16" s="71">
        <v>203765.27600000001</v>
      </c>
      <c r="BG16" s="71">
        <v>4291.9023999999999</v>
      </c>
      <c r="BH16" s="71">
        <v>167514.66743296001</v>
      </c>
      <c r="BI16" s="70">
        <v>0</v>
      </c>
      <c r="BJ16" s="71">
        <v>36250.608567040006</v>
      </c>
      <c r="BK16" s="71">
        <v>224955.1667</v>
      </c>
      <c r="BL16" s="71">
        <v>4306</v>
      </c>
      <c r="BM16" s="71">
        <v>168064.90240000002</v>
      </c>
      <c r="BN16" s="70">
        <v>0</v>
      </c>
      <c r="BO16" s="71">
        <v>56890.264299999981</v>
      </c>
      <c r="BP16" s="71">
        <v>491745.16810000001</v>
      </c>
      <c r="BQ16" s="71">
        <v>8453</v>
      </c>
      <c r="BR16" s="71">
        <v>329923.97119999997</v>
      </c>
      <c r="BS16" s="70">
        <v>0</v>
      </c>
      <c r="BT16" s="71">
        <v>161821.19690000004</v>
      </c>
      <c r="BU16" s="71">
        <v>1088243.9169999999</v>
      </c>
      <c r="BV16" s="71">
        <v>20344.499899999999</v>
      </c>
      <c r="BW16" s="71">
        <v>794053.96889696002</v>
      </c>
      <c r="BX16" s="70">
        <v>0</v>
      </c>
      <c r="BY16" s="72">
        <v>294189.94810303987</v>
      </c>
      <c r="BZ16" s="69">
        <v>725073.76970000006</v>
      </c>
      <c r="CA16" s="71">
        <v>12044</v>
      </c>
      <c r="CB16" s="71">
        <v>511126.88519999996</v>
      </c>
      <c r="CC16" s="70">
        <v>0</v>
      </c>
      <c r="CD16" s="71">
        <v>213946.8845000001</v>
      </c>
      <c r="CE16" s="71">
        <v>327949.21200000006</v>
      </c>
      <c r="CF16" s="71">
        <v>7300</v>
      </c>
      <c r="CG16" s="71">
        <v>309799.58999999997</v>
      </c>
      <c r="CH16" s="70">
        <v>0</v>
      </c>
      <c r="CI16" s="71">
        <v>18149.62200000009</v>
      </c>
      <c r="CJ16" s="71">
        <v>509630.20440000005</v>
      </c>
      <c r="CK16" s="71">
        <v>8178</v>
      </c>
      <c r="CL16" s="71">
        <v>347060.41739999992</v>
      </c>
      <c r="CM16" s="70">
        <v>0</v>
      </c>
      <c r="CN16" s="71">
        <v>162569.78700000013</v>
      </c>
      <c r="CO16" s="71">
        <v>343006.96860000002</v>
      </c>
      <c r="CP16" s="71">
        <v>4893</v>
      </c>
      <c r="CQ16" s="71">
        <v>207650.60189999998</v>
      </c>
      <c r="CR16" s="70">
        <v>0</v>
      </c>
      <c r="CS16" s="71">
        <v>135356.36670000004</v>
      </c>
      <c r="CT16" s="71">
        <v>1905660.1547000003</v>
      </c>
      <c r="CU16" s="71">
        <v>32415</v>
      </c>
      <c r="CV16" s="71">
        <v>1375637.4944999998</v>
      </c>
      <c r="CW16" s="70">
        <v>0</v>
      </c>
      <c r="CX16" s="72">
        <v>530022.66020000051</v>
      </c>
    </row>
    <row r="17" spans="1:102" x14ac:dyDescent="0.25">
      <c r="A17" s="4" t="s">
        <v>10</v>
      </c>
      <c r="B17" s="4" t="s">
        <v>11</v>
      </c>
      <c r="C17" s="69">
        <v>90240.858399999997</v>
      </c>
      <c r="D17" s="71">
        <v>628</v>
      </c>
      <c r="E17" s="71">
        <v>76415.353999999992</v>
      </c>
      <c r="F17" s="70">
        <v>0</v>
      </c>
      <c r="G17" s="71">
        <v>13825.504400000005</v>
      </c>
      <c r="H17" s="71">
        <v>48538.372100000001</v>
      </c>
      <c r="I17" s="71">
        <v>338</v>
      </c>
      <c r="J17" s="71">
        <v>37271.429000000004</v>
      </c>
      <c r="K17" s="70">
        <v>0</v>
      </c>
      <c r="L17" s="71">
        <v>11266.943099999997</v>
      </c>
      <c r="M17" s="71">
        <v>47478.205399999999</v>
      </c>
      <c r="N17" s="71">
        <v>398</v>
      </c>
      <c r="O17" s="71">
        <v>39595.547399999996</v>
      </c>
      <c r="P17" s="70">
        <v>0</v>
      </c>
      <c r="Q17" s="71">
        <v>7882.6580000000031</v>
      </c>
      <c r="R17" s="71">
        <v>41637.864300000001</v>
      </c>
      <c r="S17" s="71">
        <v>361</v>
      </c>
      <c r="T17" s="71">
        <v>35914.554300000003</v>
      </c>
      <c r="U17" s="70">
        <v>0</v>
      </c>
      <c r="V17" s="71">
        <v>5723.3099999999977</v>
      </c>
      <c r="W17" s="71">
        <v>227895.3002</v>
      </c>
      <c r="X17" s="71">
        <v>1725</v>
      </c>
      <c r="Y17" s="71">
        <v>189196.8847</v>
      </c>
      <c r="Z17" s="70">
        <v>0</v>
      </c>
      <c r="AA17" s="72">
        <v>38698.415500000003</v>
      </c>
      <c r="AB17" s="69">
        <v>33883.046500000004</v>
      </c>
      <c r="AC17" s="71">
        <v>267</v>
      </c>
      <c r="AD17" s="71">
        <v>20418.531299999999</v>
      </c>
      <c r="AE17" s="70">
        <v>0</v>
      </c>
      <c r="AF17" s="71">
        <v>13464.515200000005</v>
      </c>
      <c r="AG17" s="71">
        <v>20546.266199999998</v>
      </c>
      <c r="AH17" s="71">
        <v>199</v>
      </c>
      <c r="AI17" s="71">
        <v>15218.3061</v>
      </c>
      <c r="AJ17" s="70">
        <v>0</v>
      </c>
      <c r="AK17" s="71">
        <v>5327.9600999999984</v>
      </c>
      <c r="AL17" s="71">
        <v>22913.2601</v>
      </c>
      <c r="AM17" s="71">
        <v>205.04230000000001</v>
      </c>
      <c r="AN17" s="71">
        <v>15680.384345969997</v>
      </c>
      <c r="AO17" s="70">
        <v>0</v>
      </c>
      <c r="AP17" s="71">
        <v>7232.875754030003</v>
      </c>
      <c r="AQ17" s="71">
        <v>15532.028999999999</v>
      </c>
      <c r="AR17" s="71">
        <v>174.95769999999999</v>
      </c>
      <c r="AS17" s="71">
        <v>13379.69765403</v>
      </c>
      <c r="AT17" s="70">
        <v>0</v>
      </c>
      <c r="AU17" s="71">
        <v>2152.3313459699984</v>
      </c>
      <c r="AV17" s="71">
        <v>92874.601799999989</v>
      </c>
      <c r="AW17" s="71">
        <v>846</v>
      </c>
      <c r="AX17" s="71">
        <v>64696.919399999999</v>
      </c>
      <c r="AY17" s="70">
        <v>0</v>
      </c>
      <c r="AZ17" s="72">
        <v>28177.682399999991</v>
      </c>
      <c r="BA17" s="69">
        <v>18784.076799999999</v>
      </c>
      <c r="BB17" s="71">
        <v>157</v>
      </c>
      <c r="BC17" s="71">
        <v>12006.402299999998</v>
      </c>
      <c r="BD17" s="70">
        <v>0</v>
      </c>
      <c r="BE17" s="71">
        <v>6777.674500000001</v>
      </c>
      <c r="BF17" s="71">
        <v>16406.5707</v>
      </c>
      <c r="BG17" s="71">
        <v>147</v>
      </c>
      <c r="BH17" s="71">
        <v>11241.6633</v>
      </c>
      <c r="BI17" s="70">
        <v>0</v>
      </c>
      <c r="BJ17" s="71">
        <v>5164.9074000000001</v>
      </c>
      <c r="BK17" s="71">
        <v>21639.2857</v>
      </c>
      <c r="BL17" s="71">
        <v>200</v>
      </c>
      <c r="BM17" s="71">
        <v>15294.779999999999</v>
      </c>
      <c r="BN17" s="70">
        <v>0</v>
      </c>
      <c r="BO17" s="71">
        <v>6344.5057000000015</v>
      </c>
      <c r="BP17" s="71">
        <v>69495.087499999994</v>
      </c>
      <c r="BQ17" s="71">
        <v>559</v>
      </c>
      <c r="BR17" s="71">
        <v>42748.910099999994</v>
      </c>
      <c r="BS17" s="70">
        <v>0</v>
      </c>
      <c r="BT17" s="71">
        <v>26746.1774</v>
      </c>
      <c r="BU17" s="71">
        <v>126325.02069999999</v>
      </c>
      <c r="BV17" s="71">
        <v>1063</v>
      </c>
      <c r="BW17" s="71">
        <v>81291.755699999994</v>
      </c>
      <c r="BX17" s="70">
        <v>0</v>
      </c>
      <c r="BY17" s="72">
        <v>45033.264999999999</v>
      </c>
      <c r="BZ17" s="69">
        <v>214678.0675</v>
      </c>
      <c r="CA17" s="71">
        <v>1996</v>
      </c>
      <c r="CB17" s="71">
        <v>168430.66360000003</v>
      </c>
      <c r="CC17" s="70">
        <v>0</v>
      </c>
      <c r="CD17" s="71">
        <v>46247.403899999976</v>
      </c>
      <c r="CE17" s="71">
        <v>234828.39369999996</v>
      </c>
      <c r="CF17" s="71">
        <v>2894</v>
      </c>
      <c r="CG17" s="71">
        <v>244207.58540000001</v>
      </c>
      <c r="CH17" s="70">
        <v>0</v>
      </c>
      <c r="CI17" s="71">
        <v>-9379.191700000054</v>
      </c>
      <c r="CJ17" s="71">
        <v>132135.42540000001</v>
      </c>
      <c r="CK17" s="71">
        <v>1073</v>
      </c>
      <c r="CL17" s="71">
        <v>90544.139299999981</v>
      </c>
      <c r="CM17" s="70">
        <v>0</v>
      </c>
      <c r="CN17" s="71">
        <v>41591.286100000027</v>
      </c>
      <c r="CO17" s="71">
        <v>145517.31620000006</v>
      </c>
      <c r="CP17" s="71">
        <v>1264</v>
      </c>
      <c r="CQ17" s="71">
        <v>106661.5024</v>
      </c>
      <c r="CR17" s="70">
        <v>0</v>
      </c>
      <c r="CS17" s="71">
        <v>38855.813800000062</v>
      </c>
      <c r="CT17" s="71">
        <v>727159.20279999985</v>
      </c>
      <c r="CU17" s="71">
        <v>7227</v>
      </c>
      <c r="CV17" s="71">
        <v>609843.89070000011</v>
      </c>
      <c r="CW17" s="70">
        <v>0</v>
      </c>
      <c r="CX17" s="72">
        <v>117315.31209999975</v>
      </c>
    </row>
    <row r="18" spans="1:102" x14ac:dyDescent="0.25">
      <c r="A18" s="4" t="s">
        <v>50</v>
      </c>
      <c r="B18" s="4" t="s">
        <v>51</v>
      </c>
      <c r="C18" s="69">
        <v>349218.31799999997</v>
      </c>
      <c r="D18" s="71">
        <v>102384</v>
      </c>
      <c r="E18" s="71">
        <v>680751.2159999999</v>
      </c>
      <c r="F18" s="70">
        <v>0</v>
      </c>
      <c r="G18" s="71">
        <v>-331532.89799999993</v>
      </c>
      <c r="H18" s="71">
        <v>83186.826499999996</v>
      </c>
      <c r="I18" s="71">
        <v>66384</v>
      </c>
      <c r="J18" s="71">
        <v>452380.40639999998</v>
      </c>
      <c r="K18" s="70">
        <v>0</v>
      </c>
      <c r="L18" s="71">
        <v>-369193.57990000001</v>
      </c>
      <c r="M18" s="71">
        <v>-219570.5208</v>
      </c>
      <c r="N18" s="71">
        <v>98268</v>
      </c>
      <c r="O18" s="71">
        <v>665746.04639999999</v>
      </c>
      <c r="P18" s="70">
        <v>0</v>
      </c>
      <c r="Q18" s="71">
        <v>-885316.56719999993</v>
      </c>
      <c r="R18" s="71">
        <v>107094.41390000001</v>
      </c>
      <c r="S18" s="71">
        <v>45900</v>
      </c>
      <c r="T18" s="71">
        <v>126541.71</v>
      </c>
      <c r="U18" s="70">
        <v>0</v>
      </c>
      <c r="V18" s="71">
        <v>-19447.296099999992</v>
      </c>
      <c r="W18" s="71">
        <v>319929.03759999998</v>
      </c>
      <c r="X18" s="71">
        <v>312936</v>
      </c>
      <c r="Y18" s="71">
        <v>1925419.3787999998</v>
      </c>
      <c r="Z18" s="70">
        <v>0</v>
      </c>
      <c r="AA18" s="72">
        <v>-1605490.3411999999</v>
      </c>
      <c r="AB18" s="69">
        <v>206732.37079999998</v>
      </c>
      <c r="AC18" s="71">
        <v>52032</v>
      </c>
      <c r="AD18" s="71">
        <v>259842.6048</v>
      </c>
      <c r="AE18" s="70">
        <v>0</v>
      </c>
      <c r="AF18" s="71">
        <v>-53110.234000000026</v>
      </c>
      <c r="AG18" s="71">
        <v>97917.967000000004</v>
      </c>
      <c r="AH18" s="71">
        <v>54624</v>
      </c>
      <c r="AI18" s="71">
        <v>272786.79359999998</v>
      </c>
      <c r="AJ18" s="70">
        <v>0</v>
      </c>
      <c r="AK18" s="71">
        <v>-174868.82659999997</v>
      </c>
      <c r="AL18" s="71">
        <v>140973.9087</v>
      </c>
      <c r="AM18" s="71">
        <v>53461</v>
      </c>
      <c r="AN18" s="71">
        <v>266978.88789999997</v>
      </c>
      <c r="AO18" s="70">
        <v>0</v>
      </c>
      <c r="AP18" s="71">
        <v>-126004.97919999997</v>
      </c>
      <c r="AQ18" s="71">
        <v>105164.49650000001</v>
      </c>
      <c r="AR18" s="71">
        <v>56195.4</v>
      </c>
      <c r="AS18" s="71">
        <v>280634.20806000003</v>
      </c>
      <c r="AT18" s="70">
        <v>0</v>
      </c>
      <c r="AU18" s="71">
        <v>-175469.71156000003</v>
      </c>
      <c r="AV18" s="71">
        <v>550788.74300000002</v>
      </c>
      <c r="AW18" s="71">
        <v>216312.4</v>
      </c>
      <c r="AX18" s="71">
        <v>1080242.4943600001</v>
      </c>
      <c r="AY18" s="70">
        <v>0</v>
      </c>
      <c r="AZ18" s="72">
        <v>-529453.75136000011</v>
      </c>
      <c r="BA18" s="69">
        <v>18579.281000000003</v>
      </c>
      <c r="BB18" s="71">
        <v>41544.599799999996</v>
      </c>
      <c r="BC18" s="71">
        <v>200805.8231333</v>
      </c>
      <c r="BD18" s="70">
        <v>0</v>
      </c>
      <c r="BE18" s="71">
        <v>-182226.54213329998</v>
      </c>
      <c r="BF18" s="71">
        <v>-35675.142700000004</v>
      </c>
      <c r="BG18" s="71">
        <v>30334</v>
      </c>
      <c r="BH18" s="71">
        <v>146619.389</v>
      </c>
      <c r="BI18" s="70">
        <v>0</v>
      </c>
      <c r="BJ18" s="71">
        <v>-182294.53169999999</v>
      </c>
      <c r="BK18" s="71">
        <v>64104.267099999997</v>
      </c>
      <c r="BL18" s="71">
        <v>8712</v>
      </c>
      <c r="BM18" s="71">
        <v>42109.45199999999</v>
      </c>
      <c r="BN18" s="70">
        <v>0</v>
      </c>
      <c r="BO18" s="71">
        <v>21994.815100000007</v>
      </c>
      <c r="BP18" s="71">
        <v>5362.5344999999998</v>
      </c>
      <c r="BQ18" s="71">
        <v>48</v>
      </c>
      <c r="BR18" s="71">
        <v>232.00799999999998</v>
      </c>
      <c r="BS18" s="70">
        <v>0</v>
      </c>
      <c r="BT18" s="71">
        <v>5130.5264999999999</v>
      </c>
      <c r="BU18" s="71">
        <v>52370.939899999998</v>
      </c>
      <c r="BV18" s="71">
        <v>80638.599799999996</v>
      </c>
      <c r="BW18" s="71">
        <v>389766.67213329999</v>
      </c>
      <c r="BX18" s="70">
        <v>0</v>
      </c>
      <c r="BY18" s="72">
        <v>-337395.73223329999</v>
      </c>
      <c r="BZ18" s="69">
        <v>-178276.56899999999</v>
      </c>
      <c r="CA18" s="71">
        <v>0</v>
      </c>
      <c r="CB18" s="70">
        <v>0</v>
      </c>
      <c r="CC18" s="70">
        <v>0</v>
      </c>
      <c r="CD18" s="71">
        <v>-178276.56899999999</v>
      </c>
      <c r="CE18" s="71">
        <v>-5103.4532999999992</v>
      </c>
      <c r="CF18" s="71">
        <v>0</v>
      </c>
      <c r="CG18" s="70">
        <v>0</v>
      </c>
      <c r="CH18" s="70">
        <v>0</v>
      </c>
      <c r="CI18" s="71">
        <v>-5103.4532999999992</v>
      </c>
      <c r="CJ18" s="71">
        <v>407.38850000000093</v>
      </c>
      <c r="CK18" s="71">
        <v>0</v>
      </c>
      <c r="CL18" s="70">
        <v>0</v>
      </c>
      <c r="CM18" s="70">
        <v>0</v>
      </c>
      <c r="CN18" s="71">
        <v>407.38850000000093</v>
      </c>
      <c r="CO18" s="71">
        <v>-6097.2137000000002</v>
      </c>
      <c r="CP18" s="71">
        <v>0</v>
      </c>
      <c r="CQ18" s="70">
        <v>0</v>
      </c>
      <c r="CR18" s="70">
        <v>0</v>
      </c>
      <c r="CS18" s="71">
        <v>-6097.2137000000002</v>
      </c>
      <c r="CT18" s="71">
        <v>-189069.84749999997</v>
      </c>
      <c r="CU18" s="71">
        <v>0</v>
      </c>
      <c r="CV18" s="70">
        <v>0</v>
      </c>
      <c r="CW18" s="70">
        <v>0</v>
      </c>
      <c r="CX18" s="72">
        <v>-189069.84749999997</v>
      </c>
    </row>
    <row r="19" spans="1:102" x14ac:dyDescent="0.25">
      <c r="A19" s="4" t="s">
        <v>16</v>
      </c>
      <c r="B19" s="4" t="s">
        <v>17</v>
      </c>
      <c r="C19" s="69">
        <v>-35518.759899999997</v>
      </c>
      <c r="D19" s="71">
        <v>0</v>
      </c>
      <c r="E19" s="70">
        <v>0</v>
      </c>
      <c r="F19" s="70">
        <v>0</v>
      </c>
      <c r="G19" s="71">
        <v>-35518.759899999997</v>
      </c>
      <c r="H19" s="71">
        <v>218710.5049</v>
      </c>
      <c r="I19" s="71">
        <v>17904</v>
      </c>
      <c r="J19" s="71">
        <v>106584.30239999999</v>
      </c>
      <c r="K19" s="70">
        <v>0</v>
      </c>
      <c r="L19" s="71">
        <v>112126.20250000001</v>
      </c>
      <c r="M19" s="71">
        <v>40605.391499999998</v>
      </c>
      <c r="N19" s="71">
        <v>9649</v>
      </c>
      <c r="O19" s="71">
        <v>57441.461900000009</v>
      </c>
      <c r="P19" s="70">
        <v>0</v>
      </c>
      <c r="Q19" s="71">
        <v>-16836.070400000011</v>
      </c>
      <c r="R19" s="71">
        <v>-10162.997600000002</v>
      </c>
      <c r="S19" s="71">
        <v>1092</v>
      </c>
      <c r="T19" s="71">
        <v>6500.7852000000003</v>
      </c>
      <c r="U19" s="70">
        <v>0</v>
      </c>
      <c r="V19" s="71">
        <v>-16663.782800000001</v>
      </c>
      <c r="W19" s="71">
        <v>213634.13889999999</v>
      </c>
      <c r="X19" s="71">
        <v>28645</v>
      </c>
      <c r="Y19" s="71">
        <v>170526.54949999999</v>
      </c>
      <c r="Z19" s="70">
        <v>0</v>
      </c>
      <c r="AA19" s="72">
        <v>43107.589399999997</v>
      </c>
      <c r="AB19" s="69">
        <v>48227.970600000001</v>
      </c>
      <c r="AC19" s="71">
        <v>2148</v>
      </c>
      <c r="AD19" s="71">
        <v>12101.617199999999</v>
      </c>
      <c r="AE19" s="70">
        <v>0</v>
      </c>
      <c r="AF19" s="71">
        <v>36126.3534</v>
      </c>
      <c r="AG19" s="71">
        <v>104676.58780000001</v>
      </c>
      <c r="AH19" s="71">
        <v>3924</v>
      </c>
      <c r="AI19" s="71">
        <v>22107.423600000002</v>
      </c>
      <c r="AJ19" s="70">
        <v>0</v>
      </c>
      <c r="AK19" s="71">
        <v>82569.164199999999</v>
      </c>
      <c r="AL19" s="71">
        <v>291739.86090000003</v>
      </c>
      <c r="AM19" s="71">
        <v>8121</v>
      </c>
      <c r="AN19" s="71">
        <v>45752.901899999997</v>
      </c>
      <c r="AO19" s="70">
        <v>0</v>
      </c>
      <c r="AP19" s="71">
        <v>245986.95900000003</v>
      </c>
      <c r="AQ19" s="71">
        <v>-3027.7188999999998</v>
      </c>
      <c r="AR19" s="71">
        <v>1668</v>
      </c>
      <c r="AS19" s="71">
        <v>9397.3451999999997</v>
      </c>
      <c r="AT19" s="70">
        <v>0</v>
      </c>
      <c r="AU19" s="71">
        <v>-12425.0641</v>
      </c>
      <c r="AV19" s="71">
        <v>441616.70040000009</v>
      </c>
      <c r="AW19" s="71">
        <v>15861</v>
      </c>
      <c r="AX19" s="71">
        <v>89359.287899999996</v>
      </c>
      <c r="AY19" s="70">
        <v>0</v>
      </c>
      <c r="AZ19" s="72">
        <v>352257.41250000009</v>
      </c>
      <c r="BA19" s="69">
        <v>-4666.4976000000006</v>
      </c>
      <c r="BB19" s="71">
        <v>216</v>
      </c>
      <c r="BC19" s="71">
        <v>1347.0192</v>
      </c>
      <c r="BD19" s="70">
        <v>0</v>
      </c>
      <c r="BE19" s="71">
        <v>-6013.5168000000003</v>
      </c>
      <c r="BF19" s="71">
        <v>-15500.848599999999</v>
      </c>
      <c r="BG19" s="71">
        <v>0</v>
      </c>
      <c r="BH19" s="70">
        <v>0</v>
      </c>
      <c r="BI19" s="70">
        <v>0</v>
      </c>
      <c r="BJ19" s="71">
        <v>-15500.848599999999</v>
      </c>
      <c r="BK19" s="71">
        <v>-19921.374499999998</v>
      </c>
      <c r="BL19" s="71">
        <v>0</v>
      </c>
      <c r="BM19" s="70">
        <v>0</v>
      </c>
      <c r="BN19" s="70">
        <v>0</v>
      </c>
      <c r="BO19" s="71">
        <v>-19921.374499999998</v>
      </c>
      <c r="BP19" s="71">
        <v>-4050.7168999999999</v>
      </c>
      <c r="BQ19" s="71">
        <v>0</v>
      </c>
      <c r="BR19" s="70">
        <v>0</v>
      </c>
      <c r="BS19" s="70">
        <v>0</v>
      </c>
      <c r="BT19" s="71">
        <v>-4050.7168999999999</v>
      </c>
      <c r="BU19" s="71">
        <v>-44139.437599999997</v>
      </c>
      <c r="BV19" s="71">
        <v>216</v>
      </c>
      <c r="BW19" s="71">
        <v>1347.0192</v>
      </c>
      <c r="BX19" s="70">
        <v>0</v>
      </c>
      <c r="BY19" s="72">
        <v>-45486.4568</v>
      </c>
      <c r="BZ19" s="69">
        <v>-3792.9174000000003</v>
      </c>
      <c r="CA19" s="71">
        <v>0</v>
      </c>
      <c r="CB19" s="70">
        <v>0</v>
      </c>
      <c r="CC19" s="70">
        <v>0</v>
      </c>
      <c r="CD19" s="71">
        <v>-3792.9174000000003</v>
      </c>
      <c r="CE19" s="71">
        <v>-11.583900000000085</v>
      </c>
      <c r="CF19" s="71">
        <v>0</v>
      </c>
      <c r="CG19" s="70">
        <v>0</v>
      </c>
      <c r="CH19" s="70">
        <v>0</v>
      </c>
      <c r="CI19" s="71">
        <v>-11.583900000000085</v>
      </c>
      <c r="CJ19" s="71">
        <v>3532.7635</v>
      </c>
      <c r="CK19" s="71">
        <v>0</v>
      </c>
      <c r="CL19" s="70">
        <v>0</v>
      </c>
      <c r="CM19" s="70">
        <v>0</v>
      </c>
      <c r="CN19" s="71">
        <v>3532.7635</v>
      </c>
      <c r="CO19" s="71">
        <v>-889.91960000000006</v>
      </c>
      <c r="CP19" s="71">
        <v>0</v>
      </c>
      <c r="CQ19" s="70">
        <v>0</v>
      </c>
      <c r="CR19" s="70">
        <v>0</v>
      </c>
      <c r="CS19" s="71">
        <v>-889.91960000000006</v>
      </c>
      <c r="CT19" s="71">
        <v>-1161.6574000000005</v>
      </c>
      <c r="CU19" s="71">
        <v>0</v>
      </c>
      <c r="CV19" s="70">
        <v>0</v>
      </c>
      <c r="CW19" s="70">
        <v>0</v>
      </c>
      <c r="CX19" s="72">
        <v>-1161.6574000000005</v>
      </c>
    </row>
    <row r="20" spans="1:102" x14ac:dyDescent="0.25">
      <c r="A20" s="4" t="s">
        <v>18</v>
      </c>
      <c r="B20" s="4" t="s">
        <v>19</v>
      </c>
      <c r="C20" s="69">
        <v>658294.7267</v>
      </c>
      <c r="D20" s="71">
        <v>41304</v>
      </c>
      <c r="E20" s="71">
        <v>246452.7072</v>
      </c>
      <c r="F20" s="70">
        <v>0</v>
      </c>
      <c r="G20" s="71">
        <v>411842.01949999999</v>
      </c>
      <c r="H20" s="71">
        <v>528342.67810000002</v>
      </c>
      <c r="I20" s="71">
        <v>42807</v>
      </c>
      <c r="J20" s="71">
        <v>673422.60119999992</v>
      </c>
      <c r="K20" s="70">
        <v>0</v>
      </c>
      <c r="L20" s="71">
        <v>-145079.9230999999</v>
      </c>
      <c r="M20" s="71">
        <v>-910076.58149999997</v>
      </c>
      <c r="N20" s="71">
        <v>906</v>
      </c>
      <c r="O20" s="71">
        <v>14009.7498</v>
      </c>
      <c r="P20" s="70">
        <v>0</v>
      </c>
      <c r="Q20" s="71">
        <v>-924086.33129999996</v>
      </c>
      <c r="R20" s="71">
        <v>-13059.677799999999</v>
      </c>
      <c r="S20" s="71">
        <v>0</v>
      </c>
      <c r="T20" s="70">
        <v>0</v>
      </c>
      <c r="U20" s="70">
        <v>0</v>
      </c>
      <c r="V20" s="71">
        <v>-13059.677799999999</v>
      </c>
      <c r="W20" s="71">
        <v>263501.14550000016</v>
      </c>
      <c r="X20" s="71">
        <v>85017</v>
      </c>
      <c r="Y20" s="71">
        <v>933885.05819999985</v>
      </c>
      <c r="Z20" s="70">
        <v>0</v>
      </c>
      <c r="AA20" s="72">
        <v>-670383.91269999975</v>
      </c>
      <c r="AB20" s="69">
        <v>300606.0931</v>
      </c>
      <c r="AC20" s="71">
        <v>8040</v>
      </c>
      <c r="AD20" s="71">
        <v>121268.124</v>
      </c>
      <c r="AE20" s="70">
        <v>0</v>
      </c>
      <c r="AF20" s="71">
        <v>179337.96909999999</v>
      </c>
      <c r="AG20" s="71">
        <v>203744.04860000001</v>
      </c>
      <c r="AH20" s="71">
        <v>6096</v>
      </c>
      <c r="AI20" s="71">
        <v>91946.577600000004</v>
      </c>
      <c r="AJ20" s="70">
        <v>0</v>
      </c>
      <c r="AK20" s="71">
        <v>111797.47100000001</v>
      </c>
      <c r="AL20" s="71">
        <v>-31719.487099999998</v>
      </c>
      <c r="AM20" s="71">
        <v>1</v>
      </c>
      <c r="AN20" s="71">
        <v>15.0831</v>
      </c>
      <c r="AO20" s="70">
        <v>0</v>
      </c>
      <c r="AP20" s="71">
        <v>-31734.570199999998</v>
      </c>
      <c r="AQ20" s="71">
        <v>193925.34470000002</v>
      </c>
      <c r="AR20" s="71">
        <v>6588</v>
      </c>
      <c r="AS20" s="71">
        <v>99367.462799999994</v>
      </c>
      <c r="AT20" s="70">
        <v>0</v>
      </c>
      <c r="AU20" s="71">
        <v>94557.881900000022</v>
      </c>
      <c r="AV20" s="71">
        <v>666555.99930000002</v>
      </c>
      <c r="AW20" s="71">
        <v>20725</v>
      </c>
      <c r="AX20" s="71">
        <v>312597.24750000006</v>
      </c>
      <c r="AY20" s="70">
        <v>0</v>
      </c>
      <c r="AZ20" s="72">
        <v>353958.75179999997</v>
      </c>
      <c r="BA20" s="69">
        <v>105075.3609</v>
      </c>
      <c r="BB20" s="71">
        <v>3197</v>
      </c>
      <c r="BC20" s="71">
        <v>43248.696299999996</v>
      </c>
      <c r="BD20" s="70">
        <v>0</v>
      </c>
      <c r="BE20" s="71">
        <v>61826.664600000004</v>
      </c>
      <c r="BF20" s="71">
        <v>-24415.265500000001</v>
      </c>
      <c r="BG20" s="71">
        <v>0</v>
      </c>
      <c r="BH20" s="70">
        <v>0</v>
      </c>
      <c r="BI20" s="70">
        <v>0</v>
      </c>
      <c r="BJ20" s="71">
        <v>-24415.265500000001</v>
      </c>
      <c r="BK20" s="71">
        <v>-28968.426700000004</v>
      </c>
      <c r="BL20" s="71">
        <v>0</v>
      </c>
      <c r="BM20" s="70">
        <v>0</v>
      </c>
      <c r="BN20" s="70">
        <v>0</v>
      </c>
      <c r="BO20" s="71">
        <v>-28968.426700000004</v>
      </c>
      <c r="BP20" s="71">
        <v>35313.067299999995</v>
      </c>
      <c r="BQ20" s="71">
        <v>0</v>
      </c>
      <c r="BR20" s="70">
        <v>0</v>
      </c>
      <c r="BS20" s="70">
        <v>0</v>
      </c>
      <c r="BT20" s="71">
        <v>35313.067299999995</v>
      </c>
      <c r="BU20" s="71">
        <v>87004.735999999975</v>
      </c>
      <c r="BV20" s="71">
        <v>3197</v>
      </c>
      <c r="BW20" s="71">
        <v>43248.696299999996</v>
      </c>
      <c r="BX20" s="70">
        <v>0</v>
      </c>
      <c r="BY20" s="72">
        <v>43756.039699999979</v>
      </c>
      <c r="BZ20" s="69">
        <v>24455.3969</v>
      </c>
      <c r="CA20" s="71">
        <v>0</v>
      </c>
      <c r="CB20" s="70">
        <v>0</v>
      </c>
      <c r="CC20" s="70">
        <v>0</v>
      </c>
      <c r="CD20" s="71">
        <v>24455.3969</v>
      </c>
      <c r="CE20" s="71">
        <v>2949.1368000000002</v>
      </c>
      <c r="CF20" s="71">
        <v>0</v>
      </c>
      <c r="CG20" s="70">
        <v>0</v>
      </c>
      <c r="CH20" s="70">
        <v>0</v>
      </c>
      <c r="CI20" s="71">
        <v>2949.1368000000002</v>
      </c>
      <c r="CJ20" s="71">
        <v>-387.63</v>
      </c>
      <c r="CK20" s="71">
        <v>0</v>
      </c>
      <c r="CL20" s="70">
        <v>0</v>
      </c>
      <c r="CM20" s="70">
        <v>0</v>
      </c>
      <c r="CN20" s="71">
        <v>-387.63</v>
      </c>
      <c r="CO20" s="71">
        <v>-650.12920000000008</v>
      </c>
      <c r="CP20" s="71">
        <v>0</v>
      </c>
      <c r="CQ20" s="70">
        <v>0</v>
      </c>
      <c r="CR20" s="70">
        <v>0</v>
      </c>
      <c r="CS20" s="71">
        <v>-650.12920000000008</v>
      </c>
      <c r="CT20" s="71">
        <v>26366.7745</v>
      </c>
      <c r="CU20" s="71">
        <v>0</v>
      </c>
      <c r="CV20" s="70">
        <v>0</v>
      </c>
      <c r="CW20" s="70">
        <v>0</v>
      </c>
      <c r="CX20" s="72">
        <v>26366.7745</v>
      </c>
    </row>
    <row r="21" spans="1:102" x14ac:dyDescent="0.25">
      <c r="A21" s="4" t="s">
        <v>12</v>
      </c>
      <c r="B21" s="4" t="s">
        <v>13</v>
      </c>
      <c r="C21" s="74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3">
        <v>0</v>
      </c>
      <c r="AB21" s="74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3">
        <v>0</v>
      </c>
      <c r="BA21" s="74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1">
        <v>2481.83</v>
      </c>
      <c r="BQ21" s="71">
        <v>48</v>
      </c>
      <c r="BR21" s="70">
        <v>321.60000000000002</v>
      </c>
      <c r="BS21" s="70">
        <v>0</v>
      </c>
      <c r="BT21" s="71">
        <v>2160.23</v>
      </c>
      <c r="BU21" s="71">
        <v>2481.83</v>
      </c>
      <c r="BV21" s="71">
        <v>48</v>
      </c>
      <c r="BW21" s="70">
        <v>321.60000000000002</v>
      </c>
      <c r="BX21" s="70">
        <v>0</v>
      </c>
      <c r="BY21" s="72">
        <v>2160.23</v>
      </c>
      <c r="BZ21" s="69">
        <v>121132.4319</v>
      </c>
      <c r="CA21" s="71">
        <v>2844</v>
      </c>
      <c r="CB21" s="70">
        <v>7218.3563999999997</v>
      </c>
      <c r="CC21" s="70">
        <v>0</v>
      </c>
      <c r="CD21" s="71">
        <v>113914.07549999999</v>
      </c>
      <c r="CE21" s="71">
        <v>154354.20509999999</v>
      </c>
      <c r="CF21" s="71">
        <v>3547</v>
      </c>
      <c r="CG21" s="70">
        <v>9002.6406999999999</v>
      </c>
      <c r="CH21" s="70">
        <v>0</v>
      </c>
      <c r="CI21" s="71">
        <v>145351.5644</v>
      </c>
      <c r="CJ21" s="70">
        <v>175399.27739999999</v>
      </c>
      <c r="CK21" s="70">
        <v>4154</v>
      </c>
      <c r="CL21" s="70">
        <v>10543.267400000001</v>
      </c>
      <c r="CM21" s="70">
        <v>0</v>
      </c>
      <c r="CN21" s="70">
        <v>164856.00999999998</v>
      </c>
      <c r="CO21" s="71">
        <v>241547.3737</v>
      </c>
      <c r="CP21" s="71">
        <v>5112</v>
      </c>
      <c r="CQ21" s="70">
        <v>12974.7672</v>
      </c>
      <c r="CR21" s="70">
        <v>0</v>
      </c>
      <c r="CS21" s="71">
        <v>228572.60649999999</v>
      </c>
      <c r="CT21" s="71">
        <v>692433.28810000001</v>
      </c>
      <c r="CU21" s="71">
        <v>15657</v>
      </c>
      <c r="CV21" s="70">
        <v>39739.031699999992</v>
      </c>
      <c r="CW21" s="70">
        <v>0</v>
      </c>
      <c r="CX21" s="72">
        <v>652694.25640000007</v>
      </c>
    </row>
    <row r="22" spans="1:102" x14ac:dyDescent="0.25">
      <c r="A22" s="4" t="s">
        <v>14</v>
      </c>
      <c r="B22" s="4" t="s">
        <v>15</v>
      </c>
      <c r="C22" s="74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3">
        <v>0</v>
      </c>
      <c r="AB22" s="74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3">
        <v>0</v>
      </c>
      <c r="BA22" s="74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1">
        <v>26440.240000000002</v>
      </c>
      <c r="BQ22" s="71">
        <v>288</v>
      </c>
      <c r="BR22" s="71">
        <v>2125.44</v>
      </c>
      <c r="BS22" s="70">
        <v>0</v>
      </c>
      <c r="BT22" s="71">
        <v>24314.800000000003</v>
      </c>
      <c r="BU22" s="71">
        <v>26440.240000000002</v>
      </c>
      <c r="BV22" s="71">
        <v>288</v>
      </c>
      <c r="BW22" s="71">
        <v>2125.44</v>
      </c>
      <c r="BX22" s="70">
        <v>0</v>
      </c>
      <c r="BY22" s="72">
        <v>24314.800000000003</v>
      </c>
      <c r="BZ22" s="69">
        <v>1954618.1047999999</v>
      </c>
      <c r="CA22" s="71">
        <v>20922</v>
      </c>
      <c r="CB22" s="71">
        <v>90192.649800000014</v>
      </c>
      <c r="CC22" s="70">
        <v>0</v>
      </c>
      <c r="CD22" s="71">
        <v>1864425.4549999998</v>
      </c>
      <c r="CE22" s="71">
        <v>2866079.9887000001</v>
      </c>
      <c r="CF22" s="71">
        <v>28323</v>
      </c>
      <c r="CG22" s="71">
        <v>122097.6207</v>
      </c>
      <c r="CH22" s="70">
        <v>0</v>
      </c>
      <c r="CI22" s="71">
        <v>2743982.3680000002</v>
      </c>
      <c r="CJ22" s="71">
        <v>2398231.7132000001</v>
      </c>
      <c r="CK22" s="71">
        <v>29447.5033</v>
      </c>
      <c r="CL22" s="71">
        <v>126945.24197597</v>
      </c>
      <c r="CM22" s="70">
        <v>0</v>
      </c>
      <c r="CN22" s="71">
        <v>2271286.47122403</v>
      </c>
      <c r="CO22" s="71">
        <v>3444703.7573000002</v>
      </c>
      <c r="CP22" s="71">
        <v>42222.496700000003</v>
      </c>
      <c r="CQ22" s="71">
        <v>182016.96102403</v>
      </c>
      <c r="CR22" s="70">
        <v>0</v>
      </c>
      <c r="CS22" s="71">
        <v>3262686.7962759701</v>
      </c>
      <c r="CT22" s="71">
        <v>10663633.563999999</v>
      </c>
      <c r="CU22" s="71">
        <v>120915</v>
      </c>
      <c r="CV22" s="71">
        <v>521252.47350000002</v>
      </c>
      <c r="CW22" s="70">
        <v>0</v>
      </c>
      <c r="CX22" s="72">
        <v>10142381.090499999</v>
      </c>
    </row>
    <row r="23" spans="1:102" x14ac:dyDescent="0.25">
      <c r="A23" s="4" t="s">
        <v>62</v>
      </c>
      <c r="B23" s="4" t="s">
        <v>63</v>
      </c>
      <c r="C23" s="74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3">
        <v>0</v>
      </c>
      <c r="AB23" s="74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3">
        <v>0</v>
      </c>
      <c r="BA23" s="74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3">
        <v>0</v>
      </c>
      <c r="BZ23" s="74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1">
        <v>5097668.8438999997</v>
      </c>
      <c r="CP23" s="71">
        <v>36355</v>
      </c>
      <c r="CQ23" s="71">
        <v>290840</v>
      </c>
      <c r="CR23" s="71">
        <v>48361.7</v>
      </c>
      <c r="CS23" s="71">
        <v>4758467.1438999996</v>
      </c>
      <c r="CT23" s="71">
        <v>5097668.8438999997</v>
      </c>
      <c r="CU23" s="71">
        <v>36355</v>
      </c>
      <c r="CV23" s="71">
        <v>290840</v>
      </c>
      <c r="CW23" s="71">
        <v>48361.7</v>
      </c>
      <c r="CX23" s="72">
        <v>4758467.1438999996</v>
      </c>
    </row>
    <row r="24" spans="1:102" x14ac:dyDescent="0.25">
      <c r="A24" s="4" t="s">
        <v>64</v>
      </c>
      <c r="B24" s="4" t="s">
        <v>65</v>
      </c>
      <c r="C24" s="74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3">
        <v>0</v>
      </c>
      <c r="AB24" s="74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3">
        <v>0</v>
      </c>
      <c r="BA24" s="74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3">
        <v>0</v>
      </c>
      <c r="BZ24" s="74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1">
        <v>10595513.693399999</v>
      </c>
      <c r="CP24" s="71">
        <v>40391</v>
      </c>
      <c r="CQ24" s="71">
        <v>646256</v>
      </c>
      <c r="CR24" s="71">
        <v>100040.5</v>
      </c>
      <c r="CS24" s="71">
        <v>9849217.1933999993</v>
      </c>
      <c r="CT24" s="71">
        <v>10595513.693399999</v>
      </c>
      <c r="CU24" s="71">
        <v>40391</v>
      </c>
      <c r="CV24" s="71">
        <v>646256</v>
      </c>
      <c r="CW24" s="71">
        <v>100040.5</v>
      </c>
      <c r="CX24" s="72">
        <v>9849217.1933999993</v>
      </c>
    </row>
    <row r="25" spans="1:102" x14ac:dyDescent="0.25">
      <c r="A25" s="4" t="s">
        <v>66</v>
      </c>
      <c r="B25" s="4" t="s">
        <v>67</v>
      </c>
      <c r="C25" s="74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3">
        <v>0</v>
      </c>
      <c r="AB25" s="74">
        <v>0</v>
      </c>
      <c r="AC25" s="70">
        <v>0</v>
      </c>
      <c r="AD25" s="70">
        <v>0</v>
      </c>
      <c r="AE25" s="70">
        <v>0</v>
      </c>
      <c r="AF25" s="70">
        <v>0</v>
      </c>
      <c r="AG25" s="71">
        <v>309980.40779999999</v>
      </c>
      <c r="AH25" s="71">
        <v>2556</v>
      </c>
      <c r="AI25" s="71">
        <v>20205.946799999998</v>
      </c>
      <c r="AJ25" s="70">
        <v>0</v>
      </c>
      <c r="AK25" s="71">
        <v>289774.46100000001</v>
      </c>
      <c r="AL25" s="71">
        <v>334124.54830000002</v>
      </c>
      <c r="AM25" s="71">
        <v>2887</v>
      </c>
      <c r="AN25" s="71">
        <v>22822.6011</v>
      </c>
      <c r="AO25" s="70">
        <v>0</v>
      </c>
      <c r="AP25" s="71">
        <v>311301.94720000005</v>
      </c>
      <c r="AQ25" s="71">
        <v>238035.48629999999</v>
      </c>
      <c r="AR25" s="71">
        <v>3462</v>
      </c>
      <c r="AS25" s="71">
        <v>27368.1486</v>
      </c>
      <c r="AT25" s="70">
        <v>0</v>
      </c>
      <c r="AU25" s="71">
        <v>210667.33769999997</v>
      </c>
      <c r="AV25" s="71">
        <v>882140.44240000006</v>
      </c>
      <c r="AW25" s="71">
        <v>8905</v>
      </c>
      <c r="AX25" s="71">
        <v>70396.696499999991</v>
      </c>
      <c r="AY25" s="70">
        <v>0</v>
      </c>
      <c r="AZ25" s="72">
        <v>811743.7459000001</v>
      </c>
      <c r="BA25" s="69">
        <v>240294.18049999999</v>
      </c>
      <c r="BB25" s="71">
        <v>3584</v>
      </c>
      <c r="BC25" s="71">
        <v>28475.238400000002</v>
      </c>
      <c r="BD25" s="70">
        <v>0</v>
      </c>
      <c r="BE25" s="71">
        <v>211818.94209999999</v>
      </c>
      <c r="BF25" s="71">
        <v>262326.26179999998</v>
      </c>
      <c r="BG25" s="71">
        <v>4213</v>
      </c>
      <c r="BH25" s="71">
        <v>33472.706300000005</v>
      </c>
      <c r="BI25" s="70">
        <v>0</v>
      </c>
      <c r="BJ25" s="71">
        <v>228853.55549999996</v>
      </c>
      <c r="BK25" s="71">
        <v>67256.754199999996</v>
      </c>
      <c r="BL25" s="71">
        <v>2976</v>
      </c>
      <c r="BM25" s="71">
        <v>23644.617600000001</v>
      </c>
      <c r="BN25" s="70">
        <v>0</v>
      </c>
      <c r="BO25" s="71">
        <v>43612.136599999998</v>
      </c>
      <c r="BP25" s="71">
        <v>117660.9507</v>
      </c>
      <c r="BQ25" s="71">
        <v>2832</v>
      </c>
      <c r="BR25" s="71">
        <v>22500.5232</v>
      </c>
      <c r="BS25" s="70">
        <v>0</v>
      </c>
      <c r="BT25" s="71">
        <v>95160.427500000005</v>
      </c>
      <c r="BU25" s="71">
        <v>687538.14720000001</v>
      </c>
      <c r="BV25" s="71">
        <v>13605</v>
      </c>
      <c r="BW25" s="71">
        <v>108093.0855</v>
      </c>
      <c r="BX25" s="70">
        <v>0</v>
      </c>
      <c r="BY25" s="72">
        <v>579445.06169999996</v>
      </c>
      <c r="BZ25" s="69">
        <v>84919.215800000005</v>
      </c>
      <c r="CA25" s="71">
        <v>2784</v>
      </c>
      <c r="CB25" s="71">
        <v>26061.859199999999</v>
      </c>
      <c r="CC25" s="70">
        <v>0</v>
      </c>
      <c r="CD25" s="71">
        <v>58857.356600000006</v>
      </c>
      <c r="CE25" s="71">
        <v>25268.873599999999</v>
      </c>
      <c r="CF25" s="71">
        <v>2664</v>
      </c>
      <c r="CG25" s="71">
        <v>24938.503199999999</v>
      </c>
      <c r="CH25" s="70">
        <v>0</v>
      </c>
      <c r="CI25" s="71">
        <v>330.37039999999979</v>
      </c>
      <c r="CJ25" s="71">
        <v>95121.498900000006</v>
      </c>
      <c r="CK25" s="71">
        <v>3204</v>
      </c>
      <c r="CL25" s="71">
        <v>29993.605200000002</v>
      </c>
      <c r="CM25" s="70">
        <v>0</v>
      </c>
      <c r="CN25" s="71">
        <v>65127.893700000001</v>
      </c>
      <c r="CO25" s="71">
        <v>136847.9221</v>
      </c>
      <c r="CP25" s="71">
        <v>3408</v>
      </c>
      <c r="CQ25" s="71">
        <v>31903.310400000002</v>
      </c>
      <c r="CR25" s="70">
        <v>0</v>
      </c>
      <c r="CS25" s="71">
        <v>104944.61169999999</v>
      </c>
      <c r="CT25" s="71">
        <v>342157.51040000003</v>
      </c>
      <c r="CU25" s="71">
        <v>12060</v>
      </c>
      <c r="CV25" s="71">
        <v>112897.27800000001</v>
      </c>
      <c r="CW25" s="70">
        <v>0</v>
      </c>
      <c r="CX25" s="72">
        <v>229260.23240000004</v>
      </c>
    </row>
    <row r="26" spans="1:102" x14ac:dyDescent="0.25">
      <c r="A26" s="4" t="s">
        <v>68</v>
      </c>
      <c r="B26" s="4" t="s">
        <v>69</v>
      </c>
      <c r="C26" s="74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3">
        <v>0</v>
      </c>
      <c r="AB26" s="74">
        <v>0</v>
      </c>
      <c r="AC26" s="70">
        <v>0</v>
      </c>
      <c r="AD26" s="70">
        <v>0</v>
      </c>
      <c r="AE26" s="70">
        <v>0</v>
      </c>
      <c r="AF26" s="70">
        <v>0</v>
      </c>
      <c r="AG26" s="71">
        <v>1047950.3003999999</v>
      </c>
      <c r="AH26" s="71">
        <v>6252</v>
      </c>
      <c r="AI26" s="71">
        <v>78890.236799999999</v>
      </c>
      <c r="AJ26" s="70">
        <v>0</v>
      </c>
      <c r="AK26" s="71">
        <v>969060.06359999999</v>
      </c>
      <c r="AL26" s="71">
        <v>1768100.1754000001</v>
      </c>
      <c r="AM26" s="71">
        <v>8371</v>
      </c>
      <c r="AN26" s="71">
        <v>105628.62639999999</v>
      </c>
      <c r="AO26" s="70">
        <v>0</v>
      </c>
      <c r="AP26" s="71">
        <v>1662471.5490000001</v>
      </c>
      <c r="AQ26" s="71">
        <v>1128408.4427</v>
      </c>
      <c r="AR26" s="71">
        <v>9645</v>
      </c>
      <c r="AS26" s="71">
        <v>121704.46800000001</v>
      </c>
      <c r="AT26" s="70">
        <v>0</v>
      </c>
      <c r="AU26" s="71">
        <v>1006703.9747</v>
      </c>
      <c r="AV26" s="71">
        <v>3944458.9185000001</v>
      </c>
      <c r="AW26" s="71">
        <v>24268</v>
      </c>
      <c r="AX26" s="71">
        <v>306223.33120000002</v>
      </c>
      <c r="AY26" s="70">
        <v>0</v>
      </c>
      <c r="AZ26" s="72">
        <v>3638235.5873000002</v>
      </c>
      <c r="BA26" s="69">
        <v>1160619.172</v>
      </c>
      <c r="BB26" s="71">
        <v>13145</v>
      </c>
      <c r="BC26" s="71">
        <v>166502.45700000005</v>
      </c>
      <c r="BD26" s="70">
        <v>0</v>
      </c>
      <c r="BE26" s="71">
        <v>994116.71499999997</v>
      </c>
      <c r="BF26" s="71">
        <v>736446.53330000001</v>
      </c>
      <c r="BG26" s="71">
        <v>11204</v>
      </c>
      <c r="BH26" s="71">
        <v>141916.5864</v>
      </c>
      <c r="BI26" s="70">
        <v>0</v>
      </c>
      <c r="BJ26" s="71">
        <v>594529.94689999998</v>
      </c>
      <c r="BK26" s="71">
        <v>354280.5049</v>
      </c>
      <c r="BL26" s="71">
        <v>9392</v>
      </c>
      <c r="BM26" s="71">
        <v>118964.7072</v>
      </c>
      <c r="BN26" s="70">
        <v>0</v>
      </c>
      <c r="BO26" s="71">
        <v>235315.7977</v>
      </c>
      <c r="BP26" s="71">
        <v>1724121.3077</v>
      </c>
      <c r="BQ26" s="71">
        <v>18002</v>
      </c>
      <c r="BR26" s="71">
        <v>228024.13320000004</v>
      </c>
      <c r="BS26" s="70">
        <v>0</v>
      </c>
      <c r="BT26" s="71">
        <v>1496097.1745</v>
      </c>
      <c r="BU26" s="71">
        <v>3975467.5179000003</v>
      </c>
      <c r="BV26" s="71">
        <v>51743</v>
      </c>
      <c r="BW26" s="71">
        <v>655407.88380000019</v>
      </c>
      <c r="BX26" s="70">
        <v>0</v>
      </c>
      <c r="BY26" s="72">
        <v>3320059.6341000004</v>
      </c>
      <c r="BZ26" s="69">
        <v>178183.3009</v>
      </c>
      <c r="CA26" s="71">
        <v>8020</v>
      </c>
      <c r="CB26" s="71">
        <v>109043.93000000002</v>
      </c>
      <c r="CC26" s="70">
        <v>0</v>
      </c>
      <c r="CD26" s="71">
        <v>69139.37089999998</v>
      </c>
      <c r="CE26" s="71">
        <v>572732.37219999998</v>
      </c>
      <c r="CF26" s="71">
        <v>10749</v>
      </c>
      <c r="CG26" s="71">
        <v>146148.77850000001</v>
      </c>
      <c r="CH26" s="70">
        <v>0</v>
      </c>
      <c r="CI26" s="71">
        <v>426583.59369999997</v>
      </c>
      <c r="CJ26" s="71">
        <v>804807.43369999994</v>
      </c>
      <c r="CK26" s="71">
        <v>11148</v>
      </c>
      <c r="CL26" s="71">
        <v>151573.78200000001</v>
      </c>
      <c r="CM26" s="70">
        <v>0</v>
      </c>
      <c r="CN26" s="71">
        <v>653233.65169999993</v>
      </c>
      <c r="CO26" s="71">
        <v>701842.8554</v>
      </c>
      <c r="CP26" s="71">
        <v>10356</v>
      </c>
      <c r="CQ26" s="71">
        <v>140805.35399999999</v>
      </c>
      <c r="CR26" s="70">
        <v>0</v>
      </c>
      <c r="CS26" s="71">
        <v>561037.50139999995</v>
      </c>
      <c r="CT26" s="71">
        <v>2257565.9622</v>
      </c>
      <c r="CU26" s="71">
        <v>40273</v>
      </c>
      <c r="CV26" s="71">
        <v>547571.84450000001</v>
      </c>
      <c r="CW26" s="70">
        <v>0</v>
      </c>
      <c r="CX26" s="72">
        <v>1709994.1176999998</v>
      </c>
    </row>
    <row r="27" spans="1:102" x14ac:dyDescent="0.25">
      <c r="A27" s="4" t="s">
        <v>26</v>
      </c>
      <c r="B27" s="4" t="s">
        <v>27</v>
      </c>
      <c r="C27" s="74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3">
        <v>0</v>
      </c>
      <c r="AB27" s="74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3">
        <v>0</v>
      </c>
      <c r="BA27" s="74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3">
        <v>0</v>
      </c>
      <c r="BZ27" s="74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1">
        <v>49355.743699999999</v>
      </c>
      <c r="CP27" s="71">
        <v>292</v>
      </c>
      <c r="CQ27" s="71">
        <v>13669.454400000001</v>
      </c>
      <c r="CR27" s="70">
        <v>0</v>
      </c>
      <c r="CS27" s="71">
        <v>35686.289299999997</v>
      </c>
      <c r="CT27" s="71">
        <v>49355.743699999999</v>
      </c>
      <c r="CU27" s="71">
        <v>292</v>
      </c>
      <c r="CV27" s="71">
        <v>13669.454400000001</v>
      </c>
      <c r="CW27" s="70">
        <v>0</v>
      </c>
      <c r="CX27" s="72">
        <v>35686.289299999997</v>
      </c>
    </row>
    <row r="28" spans="1:102" x14ac:dyDescent="0.25">
      <c r="A28" s="4" t="s">
        <v>28</v>
      </c>
      <c r="B28" s="4" t="s">
        <v>29</v>
      </c>
      <c r="C28" s="74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3">
        <v>0</v>
      </c>
      <c r="AB28" s="74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3">
        <v>0</v>
      </c>
      <c r="BA28" s="74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3">
        <v>0</v>
      </c>
      <c r="BZ28" s="74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1">
        <v>65501.878799999999</v>
      </c>
      <c r="CP28" s="71">
        <v>318</v>
      </c>
      <c r="CQ28" s="71">
        <v>14709.121800000001</v>
      </c>
      <c r="CR28" s="70">
        <v>0</v>
      </c>
      <c r="CS28" s="71">
        <v>50792.756999999998</v>
      </c>
      <c r="CT28" s="71">
        <v>65501.878799999999</v>
      </c>
      <c r="CU28" s="71">
        <v>318</v>
      </c>
      <c r="CV28" s="71">
        <v>14709.121800000001</v>
      </c>
      <c r="CW28" s="70">
        <v>0</v>
      </c>
      <c r="CX28" s="72">
        <v>50792.756999999998</v>
      </c>
    </row>
    <row r="29" spans="1:102" x14ac:dyDescent="0.25">
      <c r="A29" s="4" t="s">
        <v>30</v>
      </c>
      <c r="B29" s="4" t="s">
        <v>31</v>
      </c>
      <c r="C29" s="74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3">
        <v>0</v>
      </c>
      <c r="AB29" s="74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3">
        <v>0</v>
      </c>
      <c r="BA29" s="74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3">
        <v>0</v>
      </c>
      <c r="BZ29" s="74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1">
        <v>126801.88920000001</v>
      </c>
      <c r="CP29" s="71">
        <v>446</v>
      </c>
      <c r="CQ29" s="71">
        <v>21207.255399999998</v>
      </c>
      <c r="CR29" s="70">
        <v>0</v>
      </c>
      <c r="CS29" s="71">
        <v>105594.63380000001</v>
      </c>
      <c r="CT29" s="71">
        <v>126801.88920000001</v>
      </c>
      <c r="CU29" s="71">
        <v>446</v>
      </c>
      <c r="CV29" s="71">
        <v>21207.255399999998</v>
      </c>
      <c r="CW29" s="70">
        <v>0</v>
      </c>
      <c r="CX29" s="72">
        <v>105594.63380000001</v>
      </c>
    </row>
    <row r="30" spans="1:102" x14ac:dyDescent="0.25">
      <c r="A30" s="4" t="s">
        <v>32</v>
      </c>
      <c r="B30" s="4" t="s">
        <v>33</v>
      </c>
      <c r="C30" s="74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3">
        <v>0</v>
      </c>
      <c r="AB30" s="74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3">
        <v>0</v>
      </c>
      <c r="BA30" s="74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3">
        <v>0</v>
      </c>
      <c r="BZ30" s="74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1">
        <v>171380.935</v>
      </c>
      <c r="CP30" s="71">
        <v>557</v>
      </c>
      <c r="CQ30" s="71">
        <v>25279.445</v>
      </c>
      <c r="CR30" s="70">
        <v>0</v>
      </c>
      <c r="CS30" s="71">
        <v>146101.49</v>
      </c>
      <c r="CT30" s="71">
        <v>171380.935</v>
      </c>
      <c r="CU30" s="71">
        <v>557</v>
      </c>
      <c r="CV30" s="71">
        <v>25279.445</v>
      </c>
      <c r="CW30" s="70">
        <v>0</v>
      </c>
      <c r="CX30" s="72">
        <v>146101.49</v>
      </c>
    </row>
    <row r="31" spans="1:102" x14ac:dyDescent="0.25">
      <c r="A31" s="4" t="s">
        <v>34</v>
      </c>
      <c r="B31" s="4" t="s">
        <v>35</v>
      </c>
      <c r="C31" s="74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3">
        <v>0</v>
      </c>
      <c r="AB31" s="74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3">
        <v>0</v>
      </c>
      <c r="BA31" s="74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3">
        <v>0</v>
      </c>
      <c r="BZ31" s="74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1">
        <v>120801.8992</v>
      </c>
      <c r="CP31" s="71">
        <v>291</v>
      </c>
      <c r="CQ31" s="71">
        <v>13826.312100000003</v>
      </c>
      <c r="CR31" s="70">
        <v>0</v>
      </c>
      <c r="CS31" s="71">
        <v>106975.5871</v>
      </c>
      <c r="CT31" s="71">
        <v>120801.8992</v>
      </c>
      <c r="CU31" s="71">
        <v>291</v>
      </c>
      <c r="CV31" s="71">
        <v>13826.312100000003</v>
      </c>
      <c r="CW31" s="70">
        <v>0</v>
      </c>
      <c r="CX31" s="72">
        <v>106975.5871</v>
      </c>
    </row>
    <row r="32" spans="1:102" x14ac:dyDescent="0.25">
      <c r="A32" s="4" t="s">
        <v>36</v>
      </c>
      <c r="B32" s="4" t="s">
        <v>37</v>
      </c>
      <c r="C32" s="74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3">
        <v>0</v>
      </c>
      <c r="AB32" s="74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3">
        <v>0</v>
      </c>
      <c r="BA32" s="74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3">
        <v>0</v>
      </c>
      <c r="BZ32" s="74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1">
        <v>132365.4921</v>
      </c>
      <c r="CP32" s="71">
        <v>290</v>
      </c>
      <c r="CQ32" s="71">
        <v>13895.002</v>
      </c>
      <c r="CR32" s="70">
        <v>0</v>
      </c>
      <c r="CS32" s="71">
        <v>118470.4901</v>
      </c>
      <c r="CT32" s="71">
        <v>132365.4921</v>
      </c>
      <c r="CU32" s="71">
        <v>290</v>
      </c>
      <c r="CV32" s="71">
        <v>13895.002</v>
      </c>
      <c r="CW32" s="70">
        <v>0</v>
      </c>
      <c r="CX32" s="72">
        <v>118470.4901</v>
      </c>
    </row>
    <row r="33" spans="1:102" x14ac:dyDescent="0.25">
      <c r="A33" s="4" t="s">
        <v>70</v>
      </c>
      <c r="B33" s="4" t="s">
        <v>71</v>
      </c>
      <c r="C33" s="69">
        <v>-32.25</v>
      </c>
      <c r="D33" s="71">
        <v>0</v>
      </c>
      <c r="E33" s="70">
        <v>0</v>
      </c>
      <c r="F33" s="70">
        <v>0</v>
      </c>
      <c r="G33" s="71">
        <v>-32.25</v>
      </c>
      <c r="H33" s="71">
        <v>-17.729999999999997</v>
      </c>
      <c r="I33" s="71">
        <v>0</v>
      </c>
      <c r="J33" s="70">
        <v>0</v>
      </c>
      <c r="K33" s="70">
        <v>0</v>
      </c>
      <c r="L33" s="71">
        <v>-17.729999999999997</v>
      </c>
      <c r="M33" s="71">
        <v>-11307.928400000001</v>
      </c>
      <c r="N33" s="71">
        <v>0</v>
      </c>
      <c r="O33" s="70">
        <v>0</v>
      </c>
      <c r="P33" s="70">
        <v>0</v>
      </c>
      <c r="Q33" s="71">
        <v>-11307.928400000001</v>
      </c>
      <c r="R33" s="71">
        <v>-9858.0853000000006</v>
      </c>
      <c r="S33" s="71">
        <v>0</v>
      </c>
      <c r="T33" s="70">
        <v>0</v>
      </c>
      <c r="U33" s="70">
        <v>0</v>
      </c>
      <c r="V33" s="71">
        <v>-9858.0853000000006</v>
      </c>
      <c r="W33" s="71">
        <v>-21215.993699999999</v>
      </c>
      <c r="X33" s="71">
        <v>0</v>
      </c>
      <c r="Y33" s="70">
        <v>0</v>
      </c>
      <c r="Z33" s="70">
        <v>0</v>
      </c>
      <c r="AA33" s="72">
        <v>-21215.993699999999</v>
      </c>
      <c r="AB33" s="69">
        <v>-2468.989</v>
      </c>
      <c r="AC33" s="71">
        <v>0</v>
      </c>
      <c r="AD33" s="70">
        <v>0</v>
      </c>
      <c r="AE33" s="70">
        <v>0</v>
      </c>
      <c r="AF33" s="71">
        <v>-2468.989</v>
      </c>
      <c r="AG33" s="71">
        <v>-13.184200000000001</v>
      </c>
      <c r="AH33" s="71">
        <v>0</v>
      </c>
      <c r="AI33" s="70">
        <v>0</v>
      </c>
      <c r="AJ33" s="70">
        <v>0</v>
      </c>
      <c r="AK33" s="71">
        <v>-13.184200000000001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1">
        <v>6.93</v>
      </c>
      <c r="AR33" s="71">
        <v>0</v>
      </c>
      <c r="AS33" s="70">
        <v>0</v>
      </c>
      <c r="AT33" s="70">
        <v>0</v>
      </c>
      <c r="AU33" s="71">
        <v>6.93</v>
      </c>
      <c r="AV33" s="71">
        <v>-2475.2432000000003</v>
      </c>
      <c r="AW33" s="71">
        <v>0</v>
      </c>
      <c r="AX33" s="70">
        <v>0</v>
      </c>
      <c r="AY33" s="70">
        <v>0</v>
      </c>
      <c r="AZ33" s="72">
        <v>-2475.2432000000003</v>
      </c>
      <c r="BA33" s="69">
        <v>-0.42810000000000004</v>
      </c>
      <c r="BB33" s="71">
        <v>0</v>
      </c>
      <c r="BC33" s="70">
        <v>0</v>
      </c>
      <c r="BD33" s="70">
        <v>0</v>
      </c>
      <c r="BE33" s="71">
        <v>-0.42810000000000004</v>
      </c>
      <c r="BF33" s="71">
        <v>-1.0897000000000001</v>
      </c>
      <c r="BG33" s="71">
        <v>0</v>
      </c>
      <c r="BH33" s="70">
        <v>0</v>
      </c>
      <c r="BI33" s="70">
        <v>0</v>
      </c>
      <c r="BJ33" s="71">
        <v>-1.0897000000000001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1">
        <v>0</v>
      </c>
      <c r="BQ33" s="71">
        <v>0</v>
      </c>
      <c r="BR33" s="70">
        <v>0</v>
      </c>
      <c r="BS33" s="70">
        <v>0</v>
      </c>
      <c r="BT33" s="71">
        <v>0</v>
      </c>
      <c r="BU33" s="71">
        <v>-1.5178000000000003</v>
      </c>
      <c r="BV33" s="71">
        <v>0</v>
      </c>
      <c r="BW33" s="70">
        <v>0</v>
      </c>
      <c r="BX33" s="70">
        <v>0</v>
      </c>
      <c r="BY33" s="72">
        <v>-1.5178000000000003</v>
      </c>
      <c r="BZ33" s="69">
        <v>-0.06</v>
      </c>
      <c r="CA33" s="71">
        <v>0</v>
      </c>
      <c r="CB33" s="70">
        <v>0</v>
      </c>
      <c r="CC33" s="70">
        <v>0</v>
      </c>
      <c r="CD33" s="71">
        <v>-0.06</v>
      </c>
      <c r="CE33" s="71">
        <v>-0.18</v>
      </c>
      <c r="CF33" s="71">
        <v>0</v>
      </c>
      <c r="CG33" s="70">
        <v>0</v>
      </c>
      <c r="CH33" s="70">
        <v>0</v>
      </c>
      <c r="CI33" s="71">
        <v>-0.18</v>
      </c>
      <c r="CJ33" s="71">
        <v>-0.62</v>
      </c>
      <c r="CK33" s="71">
        <v>0</v>
      </c>
      <c r="CL33" s="70">
        <v>0</v>
      </c>
      <c r="CM33" s="70">
        <v>0</v>
      </c>
      <c r="CN33" s="71">
        <v>-0.62</v>
      </c>
      <c r="CO33" s="71">
        <v>-0.06</v>
      </c>
      <c r="CP33" s="71">
        <v>0</v>
      </c>
      <c r="CQ33" s="70">
        <v>0</v>
      </c>
      <c r="CR33" s="70">
        <v>0</v>
      </c>
      <c r="CS33" s="71">
        <v>-0.06</v>
      </c>
      <c r="CT33" s="71">
        <v>-0.91999999999999993</v>
      </c>
      <c r="CU33" s="71">
        <v>0</v>
      </c>
      <c r="CV33" s="70">
        <v>0</v>
      </c>
      <c r="CW33" s="70">
        <v>0</v>
      </c>
      <c r="CX33" s="72">
        <v>-0.91999999999999993</v>
      </c>
    </row>
    <row r="34" spans="1:102" x14ac:dyDescent="0.25">
      <c r="A34" s="4" t="s">
        <v>72</v>
      </c>
      <c r="B34" s="4" t="s">
        <v>73</v>
      </c>
      <c r="C34" s="69">
        <v>41828.109199999999</v>
      </c>
      <c r="D34" s="71">
        <v>1930</v>
      </c>
      <c r="E34" s="71">
        <v>25514.600000000002</v>
      </c>
      <c r="F34" s="70">
        <v>0</v>
      </c>
      <c r="G34" s="71">
        <v>16313.509199999997</v>
      </c>
      <c r="H34" s="71">
        <v>41404.666700000002</v>
      </c>
      <c r="I34" s="71">
        <v>1800</v>
      </c>
      <c r="J34" s="71">
        <v>23745.060000000005</v>
      </c>
      <c r="K34" s="70">
        <v>0</v>
      </c>
      <c r="L34" s="71">
        <v>17659.606699999997</v>
      </c>
      <c r="M34" s="71">
        <v>35221.358200000002</v>
      </c>
      <c r="N34" s="71">
        <v>2070</v>
      </c>
      <c r="O34" s="71">
        <v>27296.262000000002</v>
      </c>
      <c r="P34" s="70">
        <v>0</v>
      </c>
      <c r="Q34" s="71">
        <v>7925.0962</v>
      </c>
      <c r="R34" s="71">
        <v>28165.189599999998</v>
      </c>
      <c r="S34" s="71">
        <v>1810</v>
      </c>
      <c r="T34" s="71">
        <v>23867.746000000003</v>
      </c>
      <c r="U34" s="70">
        <v>0</v>
      </c>
      <c r="V34" s="71">
        <v>4297.4435999999951</v>
      </c>
      <c r="W34" s="71">
        <v>146619.32370000001</v>
      </c>
      <c r="X34" s="71">
        <v>7610</v>
      </c>
      <c r="Y34" s="71">
        <v>100423.66800000001</v>
      </c>
      <c r="Z34" s="70">
        <v>0</v>
      </c>
      <c r="AA34" s="72">
        <v>46195.655700000003</v>
      </c>
      <c r="AB34" s="69">
        <v>34063.036999999997</v>
      </c>
      <c r="AC34" s="71">
        <v>1680</v>
      </c>
      <c r="AD34" s="71">
        <v>22142.399999999998</v>
      </c>
      <c r="AE34" s="70">
        <v>0</v>
      </c>
      <c r="AF34" s="71">
        <v>11920.636999999999</v>
      </c>
      <c r="AG34" s="71">
        <v>11400.565500000001</v>
      </c>
      <c r="AH34" s="71">
        <v>520</v>
      </c>
      <c r="AI34" s="71">
        <v>6853.5999999999995</v>
      </c>
      <c r="AJ34" s="70">
        <v>0</v>
      </c>
      <c r="AK34" s="71">
        <v>4546.9655000000012</v>
      </c>
      <c r="AL34" s="71">
        <v>-41820.217400000001</v>
      </c>
      <c r="AM34" s="71">
        <v>0</v>
      </c>
      <c r="AN34" s="70">
        <v>0</v>
      </c>
      <c r="AO34" s="70">
        <v>0</v>
      </c>
      <c r="AP34" s="71">
        <v>-41820.217400000001</v>
      </c>
      <c r="AQ34" s="71">
        <v>-2393.2565999999997</v>
      </c>
      <c r="AR34" s="71">
        <v>0</v>
      </c>
      <c r="AS34" s="70">
        <v>0</v>
      </c>
      <c r="AT34" s="70">
        <v>0</v>
      </c>
      <c r="AU34" s="71">
        <v>-2393.2565999999997</v>
      </c>
      <c r="AV34" s="71">
        <v>1250.1284999999925</v>
      </c>
      <c r="AW34" s="71">
        <v>2200</v>
      </c>
      <c r="AX34" s="71">
        <v>28995.999999999996</v>
      </c>
      <c r="AY34" s="70">
        <v>0</v>
      </c>
      <c r="AZ34" s="72">
        <v>-27745.871500000005</v>
      </c>
      <c r="BA34" s="69">
        <v>838.69370000000004</v>
      </c>
      <c r="BB34" s="71">
        <v>0</v>
      </c>
      <c r="BC34" s="70">
        <v>0</v>
      </c>
      <c r="BD34" s="70">
        <v>0</v>
      </c>
      <c r="BE34" s="71">
        <v>838.69370000000004</v>
      </c>
      <c r="BF34" s="71">
        <v>1271.3245999999999</v>
      </c>
      <c r="BG34" s="71">
        <v>0</v>
      </c>
      <c r="BH34" s="70">
        <v>0</v>
      </c>
      <c r="BI34" s="70">
        <v>0</v>
      </c>
      <c r="BJ34" s="71">
        <v>1271.3245999999999</v>
      </c>
      <c r="BK34" s="71">
        <v>3356.4332000000004</v>
      </c>
      <c r="BL34" s="71">
        <v>0</v>
      </c>
      <c r="BM34" s="70">
        <v>0</v>
      </c>
      <c r="BN34" s="70">
        <v>0</v>
      </c>
      <c r="BO34" s="71">
        <v>3356.4332000000004</v>
      </c>
      <c r="BP34" s="71">
        <v>5703.2968999999994</v>
      </c>
      <c r="BQ34" s="71">
        <v>0</v>
      </c>
      <c r="BR34" s="70">
        <v>0</v>
      </c>
      <c r="BS34" s="70">
        <v>0</v>
      </c>
      <c r="BT34" s="71">
        <v>5703.2968999999994</v>
      </c>
      <c r="BU34" s="71">
        <v>11169.7484</v>
      </c>
      <c r="BV34" s="71">
        <v>0</v>
      </c>
      <c r="BW34" s="70">
        <v>0</v>
      </c>
      <c r="BX34" s="70">
        <v>0</v>
      </c>
      <c r="BY34" s="72">
        <v>11169.7484</v>
      </c>
      <c r="BZ34" s="69">
        <v>2897.8168999999998</v>
      </c>
      <c r="CA34" s="71">
        <v>0</v>
      </c>
      <c r="CB34" s="70">
        <v>0</v>
      </c>
      <c r="CC34" s="70">
        <v>0</v>
      </c>
      <c r="CD34" s="71">
        <v>2897.8168999999998</v>
      </c>
      <c r="CE34" s="71">
        <v>532.28489999999999</v>
      </c>
      <c r="CF34" s="71">
        <v>0</v>
      </c>
      <c r="CG34" s="70">
        <v>0</v>
      </c>
      <c r="CH34" s="70">
        <v>0</v>
      </c>
      <c r="CI34" s="71">
        <v>532.28489999999999</v>
      </c>
      <c r="CJ34" s="71">
        <v>0</v>
      </c>
      <c r="CK34" s="71">
        <v>0</v>
      </c>
      <c r="CL34" s="70">
        <v>0</v>
      </c>
      <c r="CM34" s="70">
        <v>0</v>
      </c>
      <c r="CN34" s="71">
        <v>0</v>
      </c>
      <c r="CO34" s="71">
        <v>-1135.6724999999999</v>
      </c>
      <c r="CP34" s="71">
        <v>0</v>
      </c>
      <c r="CQ34" s="70">
        <v>0</v>
      </c>
      <c r="CR34" s="70">
        <v>0</v>
      </c>
      <c r="CS34" s="71">
        <v>-1135.6724999999999</v>
      </c>
      <c r="CT34" s="71">
        <v>2294.4292999999998</v>
      </c>
      <c r="CU34" s="71">
        <v>0</v>
      </c>
      <c r="CV34" s="70">
        <v>0</v>
      </c>
      <c r="CW34" s="70">
        <v>0</v>
      </c>
      <c r="CX34" s="72">
        <v>2294.4292999999998</v>
      </c>
    </row>
    <row r="35" spans="1:102" x14ac:dyDescent="0.25">
      <c r="A35" s="4" t="s">
        <v>74</v>
      </c>
      <c r="B35" s="4" t="s">
        <v>75</v>
      </c>
      <c r="C35" s="69">
        <v>76655.664600000004</v>
      </c>
      <c r="D35" s="71">
        <v>19200</v>
      </c>
      <c r="E35" s="71">
        <v>254104.32000000001</v>
      </c>
      <c r="F35" s="70">
        <v>0</v>
      </c>
      <c r="G35" s="71">
        <v>-177448.65539999999</v>
      </c>
      <c r="H35" s="71">
        <v>109304.3119</v>
      </c>
      <c r="I35" s="71">
        <v>19488</v>
      </c>
      <c r="J35" s="71">
        <v>251243.19360000006</v>
      </c>
      <c r="K35" s="70">
        <v>0</v>
      </c>
      <c r="L35" s="71">
        <v>-141938.88170000006</v>
      </c>
      <c r="M35" s="71">
        <v>108288.0968</v>
      </c>
      <c r="N35" s="71">
        <v>19200</v>
      </c>
      <c r="O35" s="71">
        <v>247530.24000000005</v>
      </c>
      <c r="P35" s="70">
        <v>0</v>
      </c>
      <c r="Q35" s="71">
        <v>-139242.14320000005</v>
      </c>
      <c r="R35" s="71">
        <v>83368.944799999997</v>
      </c>
      <c r="S35" s="71">
        <v>17872</v>
      </c>
      <c r="T35" s="71">
        <v>230409.39840000003</v>
      </c>
      <c r="U35" s="70">
        <v>0</v>
      </c>
      <c r="V35" s="71">
        <v>-147040.45360000004</v>
      </c>
      <c r="W35" s="71">
        <v>377617.01809999999</v>
      </c>
      <c r="X35" s="71">
        <v>75760</v>
      </c>
      <c r="Y35" s="71">
        <v>983287.15200000023</v>
      </c>
      <c r="Z35" s="70">
        <v>0</v>
      </c>
      <c r="AA35" s="72">
        <v>-605670.13390000025</v>
      </c>
      <c r="AB35" s="69">
        <v>30649.469900000004</v>
      </c>
      <c r="AC35" s="71">
        <v>15312</v>
      </c>
      <c r="AD35" s="71">
        <v>177312.96</v>
      </c>
      <c r="AE35" s="70">
        <v>0</v>
      </c>
      <c r="AF35" s="71">
        <v>-146663.4901</v>
      </c>
      <c r="AG35" s="71">
        <v>10282.739399999999</v>
      </c>
      <c r="AH35" s="71">
        <v>14976</v>
      </c>
      <c r="AI35" s="71">
        <v>173422.07999999999</v>
      </c>
      <c r="AJ35" s="70">
        <v>0</v>
      </c>
      <c r="AK35" s="71">
        <v>-163139.3406</v>
      </c>
      <c r="AL35" s="71">
        <v>16641.321199999998</v>
      </c>
      <c r="AM35" s="71">
        <v>14736</v>
      </c>
      <c r="AN35" s="71">
        <v>170642.88</v>
      </c>
      <c r="AO35" s="70">
        <v>0</v>
      </c>
      <c r="AP35" s="71">
        <v>-154001.5588</v>
      </c>
      <c r="AQ35" s="71">
        <v>-115594.93199999999</v>
      </c>
      <c r="AR35" s="71">
        <v>0</v>
      </c>
      <c r="AS35" s="70">
        <v>0</v>
      </c>
      <c r="AT35" s="70">
        <v>0</v>
      </c>
      <c r="AU35" s="71">
        <v>-115594.93199999999</v>
      </c>
      <c r="AV35" s="71">
        <v>-58021.401499999985</v>
      </c>
      <c r="AW35" s="71">
        <v>45024</v>
      </c>
      <c r="AX35" s="71">
        <v>521377.92</v>
      </c>
      <c r="AY35" s="70">
        <v>0</v>
      </c>
      <c r="AZ35" s="72">
        <v>-579399.32149999996</v>
      </c>
      <c r="BA35" s="69">
        <v>7782.8832000000002</v>
      </c>
      <c r="BB35" s="71">
        <v>0</v>
      </c>
      <c r="BC35" s="70">
        <v>0</v>
      </c>
      <c r="BD35" s="70">
        <v>0</v>
      </c>
      <c r="BE35" s="71">
        <v>7782.8832000000002</v>
      </c>
      <c r="BF35" s="71">
        <v>7984.6347999999998</v>
      </c>
      <c r="BG35" s="71">
        <v>0</v>
      </c>
      <c r="BH35" s="70">
        <v>0</v>
      </c>
      <c r="BI35" s="70">
        <v>0</v>
      </c>
      <c r="BJ35" s="71">
        <v>7984.6347999999998</v>
      </c>
      <c r="BK35" s="71">
        <v>17710.163700000001</v>
      </c>
      <c r="BL35" s="71">
        <v>0</v>
      </c>
      <c r="BM35" s="70">
        <v>0</v>
      </c>
      <c r="BN35" s="70">
        <v>0</v>
      </c>
      <c r="BO35" s="71">
        <v>17710.163700000001</v>
      </c>
      <c r="BP35" s="71">
        <v>21647.0059</v>
      </c>
      <c r="BQ35" s="71">
        <v>0</v>
      </c>
      <c r="BR35" s="70">
        <v>0</v>
      </c>
      <c r="BS35" s="70">
        <v>0</v>
      </c>
      <c r="BT35" s="71">
        <v>21647.0059</v>
      </c>
      <c r="BU35" s="71">
        <v>55124.687600000005</v>
      </c>
      <c r="BV35" s="71">
        <v>0</v>
      </c>
      <c r="BW35" s="70">
        <v>0</v>
      </c>
      <c r="BX35" s="70">
        <v>0</v>
      </c>
      <c r="BY35" s="72">
        <v>55124.687600000005</v>
      </c>
      <c r="BZ35" s="69">
        <v>27576.191699999999</v>
      </c>
      <c r="CA35" s="71">
        <v>0</v>
      </c>
      <c r="CB35" s="70">
        <v>0</v>
      </c>
      <c r="CC35" s="70">
        <v>0</v>
      </c>
      <c r="CD35" s="71">
        <v>27576.191699999999</v>
      </c>
      <c r="CE35" s="71">
        <v>8269.8433000000005</v>
      </c>
      <c r="CF35" s="71">
        <v>0</v>
      </c>
      <c r="CG35" s="70">
        <v>0</v>
      </c>
      <c r="CH35" s="70">
        <v>0</v>
      </c>
      <c r="CI35" s="71">
        <v>8269.8433000000005</v>
      </c>
      <c r="CJ35" s="71">
        <v>2903.4485</v>
      </c>
      <c r="CK35" s="71">
        <v>0</v>
      </c>
      <c r="CL35" s="70">
        <v>0</v>
      </c>
      <c r="CM35" s="70">
        <v>0</v>
      </c>
      <c r="CN35" s="71">
        <v>2903.4485</v>
      </c>
      <c r="CO35" s="71">
        <v>4039.4912999999997</v>
      </c>
      <c r="CP35" s="71">
        <v>0</v>
      </c>
      <c r="CQ35" s="70">
        <v>0</v>
      </c>
      <c r="CR35" s="70">
        <v>0</v>
      </c>
      <c r="CS35" s="71">
        <v>4039.4912999999997</v>
      </c>
      <c r="CT35" s="71">
        <v>42788.974800000004</v>
      </c>
      <c r="CU35" s="71">
        <v>0</v>
      </c>
      <c r="CV35" s="70">
        <v>0</v>
      </c>
      <c r="CW35" s="70">
        <v>0</v>
      </c>
      <c r="CX35" s="72">
        <v>42788.974800000004</v>
      </c>
    </row>
    <row r="36" spans="1:102" x14ac:dyDescent="0.25">
      <c r="A36" s="4" t="s">
        <v>76</v>
      </c>
      <c r="B36" s="4" t="s">
        <v>77</v>
      </c>
      <c r="C36" s="69">
        <v>334480.54599999997</v>
      </c>
      <c r="D36" s="71">
        <v>5215</v>
      </c>
      <c r="E36" s="71">
        <v>305181.8</v>
      </c>
      <c r="F36" s="70">
        <v>0</v>
      </c>
      <c r="G36" s="71">
        <v>29298.745999999985</v>
      </c>
      <c r="H36" s="71">
        <v>319418.89419999998</v>
      </c>
      <c r="I36" s="71">
        <v>4878</v>
      </c>
      <c r="J36" s="71">
        <v>285395.6826</v>
      </c>
      <c r="K36" s="70">
        <v>0</v>
      </c>
      <c r="L36" s="71">
        <v>34023.211599999981</v>
      </c>
      <c r="M36" s="71">
        <v>251080.16470000002</v>
      </c>
      <c r="N36" s="71">
        <v>4311</v>
      </c>
      <c r="O36" s="71">
        <v>252222.38370000001</v>
      </c>
      <c r="P36" s="70">
        <v>0</v>
      </c>
      <c r="Q36" s="71">
        <v>-1142.2189999999828</v>
      </c>
      <c r="R36" s="71">
        <v>234329.84639999998</v>
      </c>
      <c r="S36" s="71">
        <v>4120</v>
      </c>
      <c r="T36" s="71">
        <v>241047.60400000002</v>
      </c>
      <c r="U36" s="70">
        <v>0</v>
      </c>
      <c r="V36" s="71">
        <v>-6717.7576000000408</v>
      </c>
      <c r="W36" s="71">
        <v>1139309.4512999998</v>
      </c>
      <c r="X36" s="71">
        <v>18524</v>
      </c>
      <c r="Y36" s="71">
        <v>1083847.4702999999</v>
      </c>
      <c r="Z36" s="70">
        <v>0</v>
      </c>
      <c r="AA36" s="72">
        <v>55461.980999999912</v>
      </c>
      <c r="AB36" s="69">
        <v>235062.65609999999</v>
      </c>
      <c r="AC36" s="71">
        <v>4039</v>
      </c>
      <c r="AD36" s="71">
        <v>236281.5</v>
      </c>
      <c r="AE36" s="70">
        <v>0</v>
      </c>
      <c r="AF36" s="71">
        <v>-1218.8439000000071</v>
      </c>
      <c r="AG36" s="71">
        <v>149885.74970000001</v>
      </c>
      <c r="AH36" s="71">
        <v>4403</v>
      </c>
      <c r="AI36" s="71">
        <v>257575.5</v>
      </c>
      <c r="AJ36" s="70">
        <v>0</v>
      </c>
      <c r="AK36" s="71">
        <v>-107689.75029999999</v>
      </c>
      <c r="AL36" s="71">
        <v>149325.10760000002</v>
      </c>
      <c r="AM36" s="71">
        <v>3580</v>
      </c>
      <c r="AN36" s="71">
        <v>209430</v>
      </c>
      <c r="AO36" s="70">
        <v>0</v>
      </c>
      <c r="AP36" s="71">
        <v>-60104.892399999982</v>
      </c>
      <c r="AQ36" s="71">
        <v>46796.157600000006</v>
      </c>
      <c r="AR36" s="71">
        <v>1572</v>
      </c>
      <c r="AS36" s="71">
        <v>91962</v>
      </c>
      <c r="AT36" s="70">
        <v>0</v>
      </c>
      <c r="AU36" s="71">
        <v>-45165.842399999994</v>
      </c>
      <c r="AV36" s="71">
        <v>581069.67100000009</v>
      </c>
      <c r="AW36" s="71">
        <v>13594</v>
      </c>
      <c r="AX36" s="71">
        <v>795249</v>
      </c>
      <c r="AY36" s="70">
        <v>0</v>
      </c>
      <c r="AZ36" s="72">
        <v>-214179.32899999991</v>
      </c>
      <c r="BA36" s="69">
        <v>3454.0327000000002</v>
      </c>
      <c r="BB36" s="71">
        <v>0</v>
      </c>
      <c r="BC36" s="70">
        <v>0</v>
      </c>
      <c r="BD36" s="70">
        <v>0</v>
      </c>
      <c r="BE36" s="71">
        <v>3454.0327000000002</v>
      </c>
      <c r="BF36" s="71">
        <v>3548.3199</v>
      </c>
      <c r="BG36" s="71">
        <v>0</v>
      </c>
      <c r="BH36" s="70">
        <v>0</v>
      </c>
      <c r="BI36" s="70">
        <v>0</v>
      </c>
      <c r="BJ36" s="71">
        <v>3548.3199</v>
      </c>
      <c r="BK36" s="71">
        <v>13874.696900000001</v>
      </c>
      <c r="BL36" s="71">
        <v>0</v>
      </c>
      <c r="BM36" s="70">
        <v>0</v>
      </c>
      <c r="BN36" s="70">
        <v>0</v>
      </c>
      <c r="BO36" s="71">
        <v>13874.696900000001</v>
      </c>
      <c r="BP36" s="71">
        <v>28913.000899999999</v>
      </c>
      <c r="BQ36" s="71">
        <v>0</v>
      </c>
      <c r="BR36" s="70">
        <v>0</v>
      </c>
      <c r="BS36" s="70">
        <v>0</v>
      </c>
      <c r="BT36" s="71">
        <v>28913.000899999999</v>
      </c>
      <c r="BU36" s="71">
        <v>49790.0504</v>
      </c>
      <c r="BV36" s="71">
        <v>0</v>
      </c>
      <c r="BW36" s="70">
        <v>0</v>
      </c>
      <c r="BX36" s="70">
        <v>0</v>
      </c>
      <c r="BY36" s="72">
        <v>49790.0504</v>
      </c>
      <c r="BZ36" s="69">
        <v>27348.882799999999</v>
      </c>
      <c r="CA36" s="71">
        <v>0</v>
      </c>
      <c r="CB36" s="70">
        <v>0</v>
      </c>
      <c r="CC36" s="70">
        <v>0</v>
      </c>
      <c r="CD36" s="71">
        <v>27348.882799999999</v>
      </c>
      <c r="CE36" s="71">
        <v>5146.0391999999993</v>
      </c>
      <c r="CF36" s="71">
        <v>0</v>
      </c>
      <c r="CG36" s="70">
        <v>0</v>
      </c>
      <c r="CH36" s="70">
        <v>0</v>
      </c>
      <c r="CI36" s="71">
        <v>5146.0391999999993</v>
      </c>
      <c r="CJ36" s="71">
        <v>1679.1666</v>
      </c>
      <c r="CK36" s="71">
        <v>0</v>
      </c>
      <c r="CL36" s="70">
        <v>0</v>
      </c>
      <c r="CM36" s="70">
        <v>0</v>
      </c>
      <c r="CN36" s="71">
        <v>1679.1666</v>
      </c>
      <c r="CO36" s="71">
        <v>883.69369999999992</v>
      </c>
      <c r="CP36" s="71">
        <v>0</v>
      </c>
      <c r="CQ36" s="70">
        <v>0</v>
      </c>
      <c r="CR36" s="70">
        <v>0</v>
      </c>
      <c r="CS36" s="71">
        <v>883.69369999999992</v>
      </c>
      <c r="CT36" s="71">
        <v>35057.782299999999</v>
      </c>
      <c r="CU36" s="71">
        <v>0</v>
      </c>
      <c r="CV36" s="70">
        <v>0</v>
      </c>
      <c r="CW36" s="70">
        <v>0</v>
      </c>
      <c r="CX36" s="72">
        <v>35057.782299999999</v>
      </c>
    </row>
    <row r="37" spans="1:102" x14ac:dyDescent="0.25">
      <c r="A37" s="4" t="s">
        <v>82</v>
      </c>
      <c r="B37" s="4" t="s">
        <v>83</v>
      </c>
      <c r="C37" s="74">
        <v>0</v>
      </c>
      <c r="D37" s="70">
        <v>0</v>
      </c>
      <c r="E37" s="70">
        <v>0</v>
      </c>
      <c r="F37" s="70">
        <v>0</v>
      </c>
      <c r="G37" s="70">
        <v>0</v>
      </c>
      <c r="H37" s="71">
        <v>0</v>
      </c>
      <c r="I37" s="71">
        <v>0</v>
      </c>
      <c r="J37" s="70">
        <v>0</v>
      </c>
      <c r="K37" s="70">
        <v>0</v>
      </c>
      <c r="L37" s="71">
        <v>0</v>
      </c>
      <c r="M37" s="71">
        <v>0</v>
      </c>
      <c r="N37" s="71">
        <v>0</v>
      </c>
      <c r="O37" s="70">
        <v>0</v>
      </c>
      <c r="P37" s="70">
        <v>0</v>
      </c>
      <c r="Q37" s="71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1">
        <v>0</v>
      </c>
      <c r="X37" s="71">
        <v>0</v>
      </c>
      <c r="Y37" s="70">
        <v>0</v>
      </c>
      <c r="Z37" s="70">
        <v>0</v>
      </c>
      <c r="AA37" s="72">
        <v>0</v>
      </c>
      <c r="AB37" s="74">
        <v>0</v>
      </c>
      <c r="AC37" s="70">
        <v>0</v>
      </c>
      <c r="AD37" s="70">
        <v>0</v>
      </c>
      <c r="AE37" s="70">
        <v>0</v>
      </c>
      <c r="AF37" s="70">
        <v>0</v>
      </c>
      <c r="AG37" s="71">
        <v>-0.14100000000000001</v>
      </c>
      <c r="AH37" s="71">
        <v>0</v>
      </c>
      <c r="AI37" s="70">
        <v>0</v>
      </c>
      <c r="AJ37" s="70">
        <v>0</v>
      </c>
      <c r="AK37" s="71">
        <v>-0.14100000000000001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1">
        <v>0.04</v>
      </c>
      <c r="AR37" s="71">
        <v>0</v>
      </c>
      <c r="AS37" s="70">
        <v>0</v>
      </c>
      <c r="AT37" s="70">
        <v>0</v>
      </c>
      <c r="AU37" s="71">
        <v>0.04</v>
      </c>
      <c r="AV37" s="71">
        <v>-0.10100000000000001</v>
      </c>
      <c r="AW37" s="71">
        <v>0</v>
      </c>
      <c r="AX37" s="70">
        <v>0</v>
      </c>
      <c r="AY37" s="70">
        <v>0</v>
      </c>
      <c r="AZ37" s="72">
        <v>-0.10100000000000001</v>
      </c>
      <c r="BA37" s="74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3">
        <v>0</v>
      </c>
      <c r="BZ37" s="74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1">
        <v>2300.42</v>
      </c>
      <c r="CP37" s="71">
        <v>0</v>
      </c>
      <c r="CQ37" s="70">
        <v>0</v>
      </c>
      <c r="CR37" s="70">
        <v>0</v>
      </c>
      <c r="CS37" s="71">
        <v>2300.42</v>
      </c>
      <c r="CT37" s="71">
        <v>2300.42</v>
      </c>
      <c r="CU37" s="71">
        <v>0</v>
      </c>
      <c r="CV37" s="70">
        <v>0</v>
      </c>
      <c r="CW37" s="70">
        <v>0</v>
      </c>
      <c r="CX37" s="72">
        <v>2300.42</v>
      </c>
    </row>
    <row r="38" spans="1:102" x14ac:dyDescent="0.25">
      <c r="A38" s="4" t="s">
        <v>84</v>
      </c>
      <c r="B38" s="4" t="s">
        <v>85</v>
      </c>
      <c r="C38" s="74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1">
        <v>6.0499999999999998E-2</v>
      </c>
      <c r="N38" s="71">
        <v>0</v>
      </c>
      <c r="O38" s="70">
        <v>0</v>
      </c>
      <c r="P38" s="70">
        <v>0</v>
      </c>
      <c r="Q38" s="71">
        <v>6.0499999999999998E-2</v>
      </c>
      <c r="R38" s="71">
        <v>-0.14200000000000002</v>
      </c>
      <c r="S38" s="71">
        <v>0</v>
      </c>
      <c r="T38" s="70">
        <v>0</v>
      </c>
      <c r="U38" s="70">
        <v>0</v>
      </c>
      <c r="V38" s="71">
        <v>-0.14200000000000002</v>
      </c>
      <c r="W38" s="71">
        <v>-8.1500000000000017E-2</v>
      </c>
      <c r="X38" s="71">
        <v>0</v>
      </c>
      <c r="Y38" s="70">
        <v>0</v>
      </c>
      <c r="Z38" s="70">
        <v>0</v>
      </c>
      <c r="AA38" s="72">
        <v>-8.1500000000000017E-2</v>
      </c>
      <c r="AB38" s="74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3">
        <v>0</v>
      </c>
      <c r="BA38" s="74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3">
        <v>0</v>
      </c>
      <c r="BZ38" s="74">
        <v>0</v>
      </c>
      <c r="CA38" s="70">
        <v>0</v>
      </c>
      <c r="CB38" s="70">
        <v>0</v>
      </c>
      <c r="CC38" s="70">
        <v>0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1">
        <v>138.09</v>
      </c>
      <c r="CP38" s="71">
        <v>0</v>
      </c>
      <c r="CQ38" s="70">
        <v>0</v>
      </c>
      <c r="CR38" s="70">
        <v>0</v>
      </c>
      <c r="CS38" s="71">
        <v>138.09</v>
      </c>
      <c r="CT38" s="71">
        <v>138.09</v>
      </c>
      <c r="CU38" s="71">
        <v>0</v>
      </c>
      <c r="CV38" s="70">
        <v>0</v>
      </c>
      <c r="CW38" s="70">
        <v>0</v>
      </c>
      <c r="CX38" s="72">
        <v>138.09</v>
      </c>
    </row>
    <row r="39" spans="1:102" x14ac:dyDescent="0.25">
      <c r="A39" s="4" t="s">
        <v>20</v>
      </c>
      <c r="B39" s="4" t="s">
        <v>21</v>
      </c>
      <c r="C39" s="74">
        <v>0</v>
      </c>
      <c r="D39" s="70">
        <v>0</v>
      </c>
      <c r="E39" s="70">
        <v>0</v>
      </c>
      <c r="F39" s="70">
        <v>0</v>
      </c>
      <c r="G39" s="70">
        <v>0</v>
      </c>
      <c r="H39" s="71">
        <v>-0.03</v>
      </c>
      <c r="I39" s="71">
        <v>0</v>
      </c>
      <c r="J39" s="70">
        <v>0</v>
      </c>
      <c r="K39" s="70">
        <v>0</v>
      </c>
      <c r="L39" s="71">
        <v>-0.03</v>
      </c>
      <c r="M39" s="71">
        <v>-2.3300000000000001E-2</v>
      </c>
      <c r="N39" s="71">
        <v>0</v>
      </c>
      <c r="O39" s="70">
        <v>0</v>
      </c>
      <c r="P39" s="70">
        <v>0</v>
      </c>
      <c r="Q39" s="71">
        <v>-2.3300000000000001E-2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1">
        <v>-5.33E-2</v>
      </c>
      <c r="X39" s="71">
        <v>0</v>
      </c>
      <c r="Y39" s="70">
        <v>0</v>
      </c>
      <c r="Z39" s="70">
        <v>0</v>
      </c>
      <c r="AA39" s="72">
        <v>-5.33E-2</v>
      </c>
      <c r="AB39" s="74">
        <v>0</v>
      </c>
      <c r="AC39" s="70">
        <v>0</v>
      </c>
      <c r="AD39" s="70">
        <v>0</v>
      </c>
      <c r="AE39" s="70">
        <v>0</v>
      </c>
      <c r="AF39" s="70">
        <v>0</v>
      </c>
      <c r="AG39" s="71">
        <v>0</v>
      </c>
      <c r="AH39" s="71">
        <v>0</v>
      </c>
      <c r="AI39" s="70">
        <v>0</v>
      </c>
      <c r="AJ39" s="70">
        <v>0</v>
      </c>
      <c r="AK39" s="71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1">
        <v>3.09</v>
      </c>
      <c r="AR39" s="71">
        <v>0</v>
      </c>
      <c r="AS39" s="70">
        <v>0</v>
      </c>
      <c r="AT39" s="70">
        <v>0</v>
      </c>
      <c r="AU39" s="71">
        <v>3.09</v>
      </c>
      <c r="AV39" s="71">
        <v>3.09</v>
      </c>
      <c r="AW39" s="71">
        <v>0</v>
      </c>
      <c r="AX39" s="70">
        <v>0</v>
      </c>
      <c r="AY39" s="70">
        <v>0</v>
      </c>
      <c r="AZ39" s="72">
        <v>3.09</v>
      </c>
      <c r="BA39" s="69">
        <v>0</v>
      </c>
      <c r="BB39" s="71">
        <v>0</v>
      </c>
      <c r="BC39" s="70">
        <v>0</v>
      </c>
      <c r="BD39" s="70">
        <v>0</v>
      </c>
      <c r="BE39" s="71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1">
        <v>0</v>
      </c>
      <c r="BQ39" s="71">
        <v>0</v>
      </c>
      <c r="BR39" s="70">
        <v>0</v>
      </c>
      <c r="BS39" s="70">
        <v>0</v>
      </c>
      <c r="BT39" s="71">
        <v>0</v>
      </c>
      <c r="BU39" s="71">
        <v>0</v>
      </c>
      <c r="BV39" s="71">
        <v>0</v>
      </c>
      <c r="BW39" s="70">
        <v>0</v>
      </c>
      <c r="BX39" s="70">
        <v>0</v>
      </c>
      <c r="BY39" s="72">
        <v>0</v>
      </c>
      <c r="BZ39" s="74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3">
        <v>0</v>
      </c>
    </row>
    <row r="40" spans="1:102" x14ac:dyDescent="0.25">
      <c r="A40" s="4" t="s">
        <v>22</v>
      </c>
      <c r="B40" s="4" t="s">
        <v>23</v>
      </c>
      <c r="C40" s="69">
        <v>-0.28999999999999998</v>
      </c>
      <c r="D40" s="71">
        <v>0</v>
      </c>
      <c r="E40" s="70">
        <v>0</v>
      </c>
      <c r="F40" s="70">
        <v>0</v>
      </c>
      <c r="G40" s="71">
        <v>-0.28999999999999998</v>
      </c>
      <c r="H40" s="71">
        <v>-0.01</v>
      </c>
      <c r="I40" s="71">
        <v>0</v>
      </c>
      <c r="J40" s="70">
        <v>0</v>
      </c>
      <c r="K40" s="70">
        <v>0</v>
      </c>
      <c r="L40" s="71">
        <v>-0.01</v>
      </c>
      <c r="M40" s="71">
        <v>-0.1105</v>
      </c>
      <c r="N40" s="71">
        <v>0</v>
      </c>
      <c r="O40" s="70">
        <v>0</v>
      </c>
      <c r="P40" s="70">
        <v>0</v>
      </c>
      <c r="Q40" s="71">
        <v>-0.1105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1">
        <v>-0.41049999999999998</v>
      </c>
      <c r="X40" s="71">
        <v>0</v>
      </c>
      <c r="Y40" s="70">
        <v>0</v>
      </c>
      <c r="Z40" s="70">
        <v>0</v>
      </c>
      <c r="AA40" s="72">
        <v>-0.41049999999999998</v>
      </c>
      <c r="AB40" s="74">
        <v>0</v>
      </c>
      <c r="AC40" s="70">
        <v>0</v>
      </c>
      <c r="AD40" s="70">
        <v>0</v>
      </c>
      <c r="AE40" s="70">
        <v>0</v>
      </c>
      <c r="AF40" s="70">
        <v>0</v>
      </c>
      <c r="AG40" s="71">
        <v>0</v>
      </c>
      <c r="AH40" s="71">
        <v>0</v>
      </c>
      <c r="AI40" s="70">
        <v>0</v>
      </c>
      <c r="AJ40" s="70">
        <v>0</v>
      </c>
      <c r="AK40" s="71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1">
        <v>1.18</v>
      </c>
      <c r="AR40" s="71">
        <v>0</v>
      </c>
      <c r="AS40" s="70">
        <v>0</v>
      </c>
      <c r="AT40" s="70">
        <v>0</v>
      </c>
      <c r="AU40" s="71">
        <v>1.18</v>
      </c>
      <c r="AV40" s="71">
        <v>1.18</v>
      </c>
      <c r="AW40" s="71">
        <v>0</v>
      </c>
      <c r="AX40" s="70">
        <v>0</v>
      </c>
      <c r="AY40" s="70">
        <v>0</v>
      </c>
      <c r="AZ40" s="72">
        <v>1.18</v>
      </c>
      <c r="BA40" s="69">
        <v>-3.8E-3</v>
      </c>
      <c r="BB40" s="71">
        <v>0</v>
      </c>
      <c r="BC40" s="70">
        <v>0</v>
      </c>
      <c r="BD40" s="70">
        <v>0</v>
      </c>
      <c r="BE40" s="71">
        <v>-3.8E-3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1">
        <v>0</v>
      </c>
      <c r="BQ40" s="71">
        <v>0</v>
      </c>
      <c r="BR40" s="70">
        <v>0</v>
      </c>
      <c r="BS40" s="70">
        <v>0</v>
      </c>
      <c r="BT40" s="71">
        <v>0</v>
      </c>
      <c r="BU40" s="71">
        <v>-3.8E-3</v>
      </c>
      <c r="BV40" s="71">
        <v>0</v>
      </c>
      <c r="BW40" s="70">
        <v>0</v>
      </c>
      <c r="BX40" s="70">
        <v>0</v>
      </c>
      <c r="BY40" s="72">
        <v>-3.8E-3</v>
      </c>
      <c r="BZ40" s="74">
        <v>0</v>
      </c>
      <c r="CA40" s="70">
        <v>0</v>
      </c>
      <c r="CB40" s="70">
        <v>0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3">
        <v>0</v>
      </c>
    </row>
    <row r="41" spans="1:102" x14ac:dyDescent="0.25">
      <c r="A41" s="4" t="s">
        <v>24</v>
      </c>
      <c r="B41" s="4" t="s">
        <v>25</v>
      </c>
      <c r="C41" s="69">
        <v>-2.9</v>
      </c>
      <c r="D41" s="71">
        <v>0</v>
      </c>
      <c r="E41" s="70">
        <v>0</v>
      </c>
      <c r="F41" s="70">
        <v>0</v>
      </c>
      <c r="G41" s="71">
        <v>-2.9</v>
      </c>
      <c r="H41" s="71">
        <v>12.51</v>
      </c>
      <c r="I41" s="71">
        <v>0</v>
      </c>
      <c r="J41" s="70">
        <v>0</v>
      </c>
      <c r="K41" s="70">
        <v>0</v>
      </c>
      <c r="L41" s="71">
        <v>12.51</v>
      </c>
      <c r="M41" s="71">
        <v>-0.83250000000000002</v>
      </c>
      <c r="N41" s="71">
        <v>0</v>
      </c>
      <c r="O41" s="70">
        <v>0</v>
      </c>
      <c r="P41" s="70">
        <v>0</v>
      </c>
      <c r="Q41" s="71">
        <v>-0.83250000000000002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1">
        <v>8.7774999999999999</v>
      </c>
      <c r="X41" s="71">
        <v>0</v>
      </c>
      <c r="Y41" s="70">
        <v>0</v>
      </c>
      <c r="Z41" s="70">
        <v>0</v>
      </c>
      <c r="AA41" s="72">
        <v>8.7774999999999999</v>
      </c>
      <c r="AB41" s="74">
        <v>0</v>
      </c>
      <c r="AC41" s="70">
        <v>0</v>
      </c>
      <c r="AD41" s="70">
        <v>0</v>
      </c>
      <c r="AE41" s="70">
        <v>0</v>
      </c>
      <c r="AF41" s="70">
        <v>0</v>
      </c>
      <c r="AG41" s="71">
        <v>0.1113</v>
      </c>
      <c r="AH41" s="71">
        <v>0</v>
      </c>
      <c r="AI41" s="70">
        <v>0</v>
      </c>
      <c r="AJ41" s="70">
        <v>0</v>
      </c>
      <c r="AK41" s="71">
        <v>0.1113</v>
      </c>
      <c r="AL41" s="71">
        <v>-0.56000000000000005</v>
      </c>
      <c r="AM41" s="71">
        <v>0</v>
      </c>
      <c r="AN41" s="70">
        <v>0</v>
      </c>
      <c r="AO41" s="70">
        <v>0</v>
      </c>
      <c r="AP41" s="71">
        <v>-0.56000000000000005</v>
      </c>
      <c r="AQ41" s="71">
        <v>0.27</v>
      </c>
      <c r="AR41" s="71">
        <v>0</v>
      </c>
      <c r="AS41" s="70">
        <v>0</v>
      </c>
      <c r="AT41" s="70">
        <v>0</v>
      </c>
      <c r="AU41" s="71">
        <v>0.27</v>
      </c>
      <c r="AV41" s="71">
        <v>-0.17870000000000003</v>
      </c>
      <c r="AW41" s="71">
        <v>0</v>
      </c>
      <c r="AX41" s="70">
        <v>0</v>
      </c>
      <c r="AY41" s="70">
        <v>0</v>
      </c>
      <c r="AZ41" s="72">
        <v>-0.17870000000000003</v>
      </c>
      <c r="BA41" s="69">
        <v>-3.73E-2</v>
      </c>
      <c r="BB41" s="71">
        <v>0</v>
      </c>
      <c r="BC41" s="70">
        <v>0</v>
      </c>
      <c r="BD41" s="70">
        <v>0</v>
      </c>
      <c r="BE41" s="71">
        <v>-3.73E-2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1">
        <v>-3.73E-2</v>
      </c>
      <c r="BV41" s="71">
        <v>0</v>
      </c>
      <c r="BW41" s="70">
        <v>0</v>
      </c>
      <c r="BX41" s="70">
        <v>0</v>
      </c>
      <c r="BY41" s="72">
        <v>-3.73E-2</v>
      </c>
      <c r="BZ41" s="74">
        <v>0</v>
      </c>
      <c r="CA41" s="70">
        <v>0</v>
      </c>
      <c r="CB41" s="70">
        <v>0</v>
      </c>
      <c r="CC41" s="70">
        <v>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1">
        <v>0</v>
      </c>
      <c r="CP41" s="71">
        <v>0</v>
      </c>
      <c r="CQ41" s="70">
        <v>0</v>
      </c>
      <c r="CR41" s="70">
        <v>0</v>
      </c>
      <c r="CS41" s="71">
        <v>0</v>
      </c>
      <c r="CT41" s="71">
        <v>0</v>
      </c>
      <c r="CU41" s="71">
        <v>0</v>
      </c>
      <c r="CV41" s="70">
        <v>0</v>
      </c>
      <c r="CW41" s="70">
        <v>0</v>
      </c>
      <c r="CX41" s="72">
        <v>0</v>
      </c>
    </row>
    <row r="42" spans="1:102" x14ac:dyDescent="0.25">
      <c r="A42" s="4" t="s">
        <v>58</v>
      </c>
      <c r="B42" s="4" t="s">
        <v>59</v>
      </c>
      <c r="C42" s="69">
        <v>81825.219499999992</v>
      </c>
      <c r="D42" s="71">
        <v>15538</v>
      </c>
      <c r="E42" s="71">
        <v>95279.016000000003</v>
      </c>
      <c r="F42" s="70">
        <v>0</v>
      </c>
      <c r="G42" s="71">
        <v>-13453.796500000011</v>
      </c>
      <c r="H42" s="71">
        <v>141019.33060000002</v>
      </c>
      <c r="I42" s="71">
        <v>24140</v>
      </c>
      <c r="J42" s="71">
        <v>147372.28599999999</v>
      </c>
      <c r="K42" s="70">
        <v>0</v>
      </c>
      <c r="L42" s="71">
        <v>-6352.9553999999771</v>
      </c>
      <c r="M42" s="71">
        <v>-14604.579600000001</v>
      </c>
      <c r="N42" s="71">
        <v>604</v>
      </c>
      <c r="O42" s="71">
        <v>3727.9483999999998</v>
      </c>
      <c r="P42" s="70">
        <v>0</v>
      </c>
      <c r="Q42" s="71">
        <v>-18332.528000000002</v>
      </c>
      <c r="R42" s="71">
        <v>112944.21249999999</v>
      </c>
      <c r="S42" s="71">
        <v>20488</v>
      </c>
      <c r="T42" s="71">
        <v>128158.58640000003</v>
      </c>
      <c r="U42" s="70">
        <v>0</v>
      </c>
      <c r="V42" s="71">
        <v>-15214.373900000035</v>
      </c>
      <c r="W42" s="71">
        <v>321184.18299999996</v>
      </c>
      <c r="X42" s="71">
        <v>60770</v>
      </c>
      <c r="Y42" s="71">
        <v>374537.83680000005</v>
      </c>
      <c r="Z42" s="70">
        <v>0</v>
      </c>
      <c r="AA42" s="72">
        <v>-53353.653800000087</v>
      </c>
      <c r="AB42" s="69">
        <v>147297.17679999999</v>
      </c>
      <c r="AC42" s="71">
        <v>29985</v>
      </c>
      <c r="AD42" s="71">
        <v>194437.73249999998</v>
      </c>
      <c r="AE42" s="70">
        <v>0</v>
      </c>
      <c r="AF42" s="71">
        <v>-47140.555699999997</v>
      </c>
      <c r="AG42" s="71">
        <v>71280.292799999996</v>
      </c>
      <c r="AH42" s="71">
        <v>8159</v>
      </c>
      <c r="AI42" s="71">
        <v>52907.035499999998</v>
      </c>
      <c r="AJ42" s="70">
        <v>0</v>
      </c>
      <c r="AK42" s="71">
        <v>18373.257299999997</v>
      </c>
      <c r="AL42" s="71">
        <v>71421.100000000006</v>
      </c>
      <c r="AM42" s="71">
        <v>9300</v>
      </c>
      <c r="AN42" s="71">
        <v>60305.85</v>
      </c>
      <c r="AO42" s="70">
        <v>0</v>
      </c>
      <c r="AP42" s="71">
        <v>11115.250000000007</v>
      </c>
      <c r="AQ42" s="71">
        <v>79929.907999999996</v>
      </c>
      <c r="AR42" s="71">
        <v>16436</v>
      </c>
      <c r="AS42" s="71">
        <v>106579.24200000001</v>
      </c>
      <c r="AT42" s="70">
        <v>0</v>
      </c>
      <c r="AU42" s="71">
        <v>-26649.334000000017</v>
      </c>
      <c r="AV42" s="71">
        <v>369928.47759999998</v>
      </c>
      <c r="AW42" s="71">
        <v>63880</v>
      </c>
      <c r="AX42" s="71">
        <v>414229.86</v>
      </c>
      <c r="AY42" s="70">
        <v>0</v>
      </c>
      <c r="AZ42" s="72">
        <v>-44301.382400000002</v>
      </c>
      <c r="BA42" s="69">
        <v>47156.625700000004</v>
      </c>
      <c r="BB42" s="71">
        <v>12312</v>
      </c>
      <c r="BC42" s="71">
        <v>97618.154399999999</v>
      </c>
      <c r="BD42" s="70">
        <v>0</v>
      </c>
      <c r="BE42" s="71">
        <v>-50461.528699999995</v>
      </c>
      <c r="BF42" s="71">
        <v>42381.732400000001</v>
      </c>
      <c r="BG42" s="71">
        <v>12946</v>
      </c>
      <c r="BH42" s="71">
        <v>102644.95019999999</v>
      </c>
      <c r="BI42" s="70">
        <v>0</v>
      </c>
      <c r="BJ42" s="71">
        <v>-60263.217799999991</v>
      </c>
      <c r="BK42" s="71">
        <v>-206959.11009999999</v>
      </c>
      <c r="BL42" s="71">
        <v>7936</v>
      </c>
      <c r="BM42" s="71">
        <v>62922.163199999995</v>
      </c>
      <c r="BN42" s="70">
        <v>0</v>
      </c>
      <c r="BO42" s="71">
        <v>-269881.2733</v>
      </c>
      <c r="BP42" s="71">
        <v>54952.284100000004</v>
      </c>
      <c r="BQ42" s="71">
        <v>14069</v>
      </c>
      <c r="BR42" s="71">
        <v>111548.88029999999</v>
      </c>
      <c r="BS42" s="70">
        <v>0</v>
      </c>
      <c r="BT42" s="71">
        <v>-56596.596199999985</v>
      </c>
      <c r="BU42" s="71">
        <v>-62468.467899999974</v>
      </c>
      <c r="BV42" s="71">
        <v>47263</v>
      </c>
      <c r="BW42" s="71">
        <v>374734.14809999999</v>
      </c>
      <c r="BX42" s="70">
        <v>0</v>
      </c>
      <c r="BY42" s="72">
        <v>-437202.61599999998</v>
      </c>
      <c r="BZ42" s="69">
        <v>-8136.7204999998212</v>
      </c>
      <c r="CA42" s="71">
        <v>14041</v>
      </c>
      <c r="CB42" s="71">
        <v>226449.03570000004</v>
      </c>
      <c r="CC42" s="70">
        <v>0</v>
      </c>
      <c r="CD42" s="71">
        <v>-234585.75619999986</v>
      </c>
      <c r="CE42" s="71">
        <v>-120764.46439999994</v>
      </c>
      <c r="CF42" s="71">
        <v>15616</v>
      </c>
      <c r="CG42" s="71">
        <v>251850.16320000007</v>
      </c>
      <c r="CH42" s="70">
        <v>0</v>
      </c>
      <c r="CI42" s="71">
        <v>-372614.62760000001</v>
      </c>
      <c r="CJ42" s="71">
        <v>90598.766399999848</v>
      </c>
      <c r="CK42" s="71">
        <v>14939</v>
      </c>
      <c r="CL42" s="71">
        <v>240931.71030000004</v>
      </c>
      <c r="CM42" s="70">
        <v>0</v>
      </c>
      <c r="CN42" s="71">
        <v>-150332.94390000019</v>
      </c>
      <c r="CO42" s="71">
        <v>216960.40520000004</v>
      </c>
      <c r="CP42" s="71">
        <v>12045</v>
      </c>
      <c r="CQ42" s="71">
        <v>194258.14650000003</v>
      </c>
      <c r="CR42" s="70">
        <v>0</v>
      </c>
      <c r="CS42" s="71">
        <v>22702.258700000006</v>
      </c>
      <c r="CT42" s="71">
        <v>178657.98670000024</v>
      </c>
      <c r="CU42" s="71">
        <v>56641</v>
      </c>
      <c r="CV42" s="71">
        <v>913489.05570000014</v>
      </c>
      <c r="CW42" s="70">
        <v>0</v>
      </c>
      <c r="CX42" s="72">
        <v>-734831.0689999999</v>
      </c>
    </row>
    <row r="43" spans="1:102" x14ac:dyDescent="0.25">
      <c r="A43" s="4" t="s">
        <v>60</v>
      </c>
      <c r="B43" s="4" t="s">
        <v>61</v>
      </c>
      <c r="C43" s="74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3">
        <v>0</v>
      </c>
      <c r="AB43" s="74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3">
        <v>0</v>
      </c>
      <c r="BA43" s="74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3">
        <v>0</v>
      </c>
      <c r="BZ43" s="69">
        <v>158126.90419999999</v>
      </c>
      <c r="CA43" s="71">
        <v>2568</v>
      </c>
      <c r="CB43" s="71">
        <v>34268.932800000002</v>
      </c>
      <c r="CC43" s="70">
        <v>0</v>
      </c>
      <c r="CD43" s="71">
        <v>123857.97139999998</v>
      </c>
      <c r="CE43" s="71">
        <v>37609.116299999994</v>
      </c>
      <c r="CF43" s="71">
        <v>2017</v>
      </c>
      <c r="CG43" s="71">
        <v>65633.179999999993</v>
      </c>
      <c r="CH43" s="70">
        <v>0</v>
      </c>
      <c r="CI43" s="71">
        <v>-28024.063699999999</v>
      </c>
      <c r="CJ43" s="71">
        <v>29670.845499999999</v>
      </c>
      <c r="CK43" s="71">
        <v>2072</v>
      </c>
      <c r="CL43" s="71">
        <v>67422.880000000005</v>
      </c>
      <c r="CM43" s="70">
        <v>0</v>
      </c>
      <c r="CN43" s="71">
        <v>-37752.034500000009</v>
      </c>
      <c r="CO43" s="71">
        <v>11555.491</v>
      </c>
      <c r="CP43" s="71">
        <v>1914</v>
      </c>
      <c r="CQ43" s="71">
        <v>62281.56</v>
      </c>
      <c r="CR43" s="70">
        <v>0</v>
      </c>
      <c r="CS43" s="71">
        <v>-50726.068999999996</v>
      </c>
      <c r="CT43" s="71">
        <v>236962.35699999999</v>
      </c>
      <c r="CU43" s="71">
        <v>8571</v>
      </c>
      <c r="CV43" s="71">
        <v>229606.5528</v>
      </c>
      <c r="CW43" s="70">
        <v>0</v>
      </c>
      <c r="CX43" s="72">
        <v>7355.8041999999841</v>
      </c>
    </row>
    <row r="44" spans="1:102" x14ac:dyDescent="0.25">
      <c r="A44" s="4" t="s">
        <v>52</v>
      </c>
      <c r="B44" s="4" t="s">
        <v>53</v>
      </c>
      <c r="C44" s="69">
        <v>710839.09279999998</v>
      </c>
      <c r="D44" s="71">
        <v>10723</v>
      </c>
      <c r="E44" s="71">
        <v>312789.91000000003</v>
      </c>
      <c r="F44" s="70">
        <v>0</v>
      </c>
      <c r="G44" s="71">
        <v>398049.18279999995</v>
      </c>
      <c r="H44" s="71">
        <v>1529926.7936</v>
      </c>
      <c r="I44" s="71">
        <v>20931</v>
      </c>
      <c r="J44" s="71">
        <v>579912.19290000002</v>
      </c>
      <c r="K44" s="70">
        <v>0</v>
      </c>
      <c r="L44" s="71">
        <v>950014.60069999995</v>
      </c>
      <c r="M44" s="71">
        <v>1559305.4390999998</v>
      </c>
      <c r="N44" s="71">
        <v>18199</v>
      </c>
      <c r="O44" s="71">
        <v>515661.38540000014</v>
      </c>
      <c r="P44" s="70">
        <v>0</v>
      </c>
      <c r="Q44" s="71">
        <v>1043644.0536999997</v>
      </c>
      <c r="R44" s="71">
        <v>1872622.3055</v>
      </c>
      <c r="S44" s="71">
        <v>24501</v>
      </c>
      <c r="T44" s="71">
        <v>710644.15469999996</v>
      </c>
      <c r="U44" s="70">
        <v>0</v>
      </c>
      <c r="V44" s="71">
        <v>1161978.1507999999</v>
      </c>
      <c r="W44" s="71">
        <v>5672693.6310000001</v>
      </c>
      <c r="X44" s="71">
        <v>74354</v>
      </c>
      <c r="Y44" s="71">
        <v>2119007.6430000002</v>
      </c>
      <c r="Z44" s="70">
        <v>0</v>
      </c>
      <c r="AA44" s="72">
        <v>3553685.9879999999</v>
      </c>
      <c r="AB44" s="69">
        <v>921879.89130000002</v>
      </c>
      <c r="AC44" s="71">
        <v>12705</v>
      </c>
      <c r="AD44" s="71">
        <v>389281.2</v>
      </c>
      <c r="AE44" s="70">
        <v>0</v>
      </c>
      <c r="AF44" s="71">
        <v>532598.69130000006</v>
      </c>
      <c r="AG44" s="71">
        <v>684644.58669999999</v>
      </c>
      <c r="AH44" s="71">
        <v>9273</v>
      </c>
      <c r="AI44" s="71">
        <v>284124.72000000003</v>
      </c>
      <c r="AJ44" s="70">
        <v>0</v>
      </c>
      <c r="AK44" s="71">
        <v>400519.86669999996</v>
      </c>
      <c r="AL44" s="71">
        <v>753203.65130000003</v>
      </c>
      <c r="AM44" s="71">
        <v>10093</v>
      </c>
      <c r="AN44" s="71">
        <v>309249.52</v>
      </c>
      <c r="AO44" s="70">
        <v>0</v>
      </c>
      <c r="AP44" s="71">
        <v>443954.13130000001</v>
      </c>
      <c r="AQ44" s="71">
        <v>561228.81520000007</v>
      </c>
      <c r="AR44" s="71">
        <v>8859</v>
      </c>
      <c r="AS44" s="71">
        <v>271439.76</v>
      </c>
      <c r="AT44" s="70">
        <v>0</v>
      </c>
      <c r="AU44" s="71">
        <v>289789.05520000006</v>
      </c>
      <c r="AV44" s="71">
        <v>2920956.9445000002</v>
      </c>
      <c r="AW44" s="71">
        <v>40930</v>
      </c>
      <c r="AX44" s="71">
        <v>1254095.2000000002</v>
      </c>
      <c r="AY44" s="70">
        <v>0</v>
      </c>
      <c r="AZ44" s="72">
        <v>1666861.7445</v>
      </c>
      <c r="BA44" s="69">
        <v>303571.87150000001</v>
      </c>
      <c r="BB44" s="71">
        <v>4788</v>
      </c>
      <c r="BC44" s="71">
        <v>151779.6</v>
      </c>
      <c r="BD44" s="70">
        <v>0</v>
      </c>
      <c r="BE44" s="71">
        <v>151792.2715</v>
      </c>
      <c r="BF44" s="71">
        <v>748628.23580000002</v>
      </c>
      <c r="BG44" s="71">
        <v>14222</v>
      </c>
      <c r="BH44" s="71">
        <v>450837.39999999997</v>
      </c>
      <c r="BI44" s="70">
        <v>0</v>
      </c>
      <c r="BJ44" s="71">
        <v>297790.83580000006</v>
      </c>
      <c r="BK44" s="71">
        <v>430115.54859999998</v>
      </c>
      <c r="BL44" s="71">
        <v>6685</v>
      </c>
      <c r="BM44" s="71">
        <v>211914.5</v>
      </c>
      <c r="BN44" s="70">
        <v>0</v>
      </c>
      <c r="BO44" s="71">
        <v>218201.04859999998</v>
      </c>
      <c r="BP44" s="71">
        <v>979560.92690000008</v>
      </c>
      <c r="BQ44" s="71">
        <v>17461</v>
      </c>
      <c r="BR44" s="71">
        <v>553513.69999999995</v>
      </c>
      <c r="BS44" s="70">
        <v>0</v>
      </c>
      <c r="BT44" s="71">
        <v>426047.22690000013</v>
      </c>
      <c r="BU44" s="71">
        <v>2461876.5828</v>
      </c>
      <c r="BV44" s="71">
        <v>43156</v>
      </c>
      <c r="BW44" s="71">
        <v>1368045.2</v>
      </c>
      <c r="BX44" s="70">
        <v>0</v>
      </c>
      <c r="BY44" s="72">
        <v>1093831.3828</v>
      </c>
      <c r="BZ44" s="69">
        <v>877505.02759999991</v>
      </c>
      <c r="CA44" s="71">
        <v>19746</v>
      </c>
      <c r="CB44" s="71">
        <v>625948.19999999995</v>
      </c>
      <c r="CC44" s="70">
        <v>0</v>
      </c>
      <c r="CD44" s="71">
        <v>251556.82759999996</v>
      </c>
      <c r="CE44" s="71">
        <v>782831.14990000008</v>
      </c>
      <c r="CF44" s="71">
        <v>17046</v>
      </c>
      <c r="CG44" s="71">
        <v>540358.19999999995</v>
      </c>
      <c r="CH44" s="70">
        <v>0</v>
      </c>
      <c r="CI44" s="71">
        <v>242472.94990000012</v>
      </c>
      <c r="CJ44" s="71">
        <v>999803.05080000008</v>
      </c>
      <c r="CK44" s="71">
        <v>21599</v>
      </c>
      <c r="CL44" s="71">
        <v>684688.29999999981</v>
      </c>
      <c r="CM44" s="70">
        <v>0</v>
      </c>
      <c r="CN44" s="71">
        <v>315114.75080000027</v>
      </c>
      <c r="CO44" s="71">
        <v>1405699.5755</v>
      </c>
      <c r="CP44" s="71">
        <v>30759</v>
      </c>
      <c r="CQ44" s="71">
        <v>975060.29999999981</v>
      </c>
      <c r="CR44" s="70">
        <v>0</v>
      </c>
      <c r="CS44" s="71">
        <v>430639.27550000022</v>
      </c>
      <c r="CT44" s="71">
        <v>4065838.8037999999</v>
      </c>
      <c r="CU44" s="71">
        <v>89150</v>
      </c>
      <c r="CV44" s="71">
        <v>2826054.9999999995</v>
      </c>
      <c r="CW44" s="70">
        <v>0</v>
      </c>
      <c r="CX44" s="72">
        <v>1239783.8038000003</v>
      </c>
    </row>
    <row r="45" spans="1:102" x14ac:dyDescent="0.25">
      <c r="A45" s="4" t="s">
        <v>54</v>
      </c>
      <c r="B45" s="4" t="s">
        <v>55</v>
      </c>
      <c r="C45" s="69">
        <v>85184.528099999996</v>
      </c>
      <c r="D45" s="71">
        <v>5013</v>
      </c>
      <c r="E45" s="71">
        <v>186984.9</v>
      </c>
      <c r="F45" s="70">
        <v>0</v>
      </c>
      <c r="G45" s="71">
        <v>-101800.3719</v>
      </c>
      <c r="H45" s="71">
        <v>108905.8778</v>
      </c>
      <c r="I45" s="71">
        <v>6257</v>
      </c>
      <c r="J45" s="71">
        <v>233386.09999999998</v>
      </c>
      <c r="K45" s="70">
        <v>0</v>
      </c>
      <c r="L45" s="71">
        <v>-124480.22219999997</v>
      </c>
      <c r="M45" s="71">
        <v>119957.4166</v>
      </c>
      <c r="N45" s="71">
        <v>5690</v>
      </c>
      <c r="O45" s="71">
        <v>221337.01700000002</v>
      </c>
      <c r="P45" s="70">
        <v>0</v>
      </c>
      <c r="Q45" s="71">
        <v>-101379.60040000002</v>
      </c>
      <c r="R45" s="71">
        <v>124238.8573</v>
      </c>
      <c r="S45" s="71">
        <v>6691</v>
      </c>
      <c r="T45" s="71">
        <v>262166.76199999999</v>
      </c>
      <c r="U45" s="70">
        <v>0</v>
      </c>
      <c r="V45" s="71">
        <v>-137927.90469999998</v>
      </c>
      <c r="W45" s="71">
        <v>438286.67980000004</v>
      </c>
      <c r="X45" s="71">
        <v>23651</v>
      </c>
      <c r="Y45" s="71">
        <v>903874.77899999998</v>
      </c>
      <c r="Z45" s="70">
        <v>0</v>
      </c>
      <c r="AA45" s="72">
        <v>-465588.09919999994</v>
      </c>
      <c r="AB45" s="69">
        <v>124181.85649999999</v>
      </c>
      <c r="AC45" s="71">
        <v>6325</v>
      </c>
      <c r="AD45" s="71">
        <v>247940</v>
      </c>
      <c r="AE45" s="70">
        <v>0</v>
      </c>
      <c r="AF45" s="71">
        <v>-123758.14350000001</v>
      </c>
      <c r="AG45" s="71">
        <v>79164.714399999997</v>
      </c>
      <c r="AH45" s="71">
        <v>4130</v>
      </c>
      <c r="AI45" s="71">
        <v>161896</v>
      </c>
      <c r="AJ45" s="70">
        <v>0</v>
      </c>
      <c r="AK45" s="71">
        <v>-82731.285600000003</v>
      </c>
      <c r="AL45" s="71">
        <v>133788.35329999999</v>
      </c>
      <c r="AM45" s="71">
        <v>7228</v>
      </c>
      <c r="AN45" s="71">
        <v>283337.60000000003</v>
      </c>
      <c r="AO45" s="70">
        <v>0</v>
      </c>
      <c r="AP45" s="71">
        <v>-149549.24670000005</v>
      </c>
      <c r="AQ45" s="71">
        <v>90501.086800000005</v>
      </c>
      <c r="AR45" s="71">
        <v>5258</v>
      </c>
      <c r="AS45" s="71">
        <v>206113.59999999998</v>
      </c>
      <c r="AT45" s="70">
        <v>0</v>
      </c>
      <c r="AU45" s="71">
        <v>-115612.51319999997</v>
      </c>
      <c r="AV45" s="71">
        <v>427636.011</v>
      </c>
      <c r="AW45" s="71">
        <v>22941</v>
      </c>
      <c r="AX45" s="71">
        <v>899287.20000000007</v>
      </c>
      <c r="AY45" s="70">
        <v>0</v>
      </c>
      <c r="AZ45" s="72">
        <v>-471651.18900000007</v>
      </c>
      <c r="BA45" s="69">
        <v>73695.669099999999</v>
      </c>
      <c r="BB45" s="71">
        <v>4743</v>
      </c>
      <c r="BC45" s="71">
        <v>83002.5</v>
      </c>
      <c r="BD45" s="70">
        <v>0</v>
      </c>
      <c r="BE45" s="71">
        <v>-9306.8309000000008</v>
      </c>
      <c r="BF45" s="71">
        <v>98762.430900000007</v>
      </c>
      <c r="BG45" s="71">
        <v>5691</v>
      </c>
      <c r="BH45" s="71">
        <v>99592.5</v>
      </c>
      <c r="BI45" s="70">
        <v>0</v>
      </c>
      <c r="BJ45" s="71">
        <v>-830.06909999999334</v>
      </c>
      <c r="BK45" s="71">
        <v>106017.36079999999</v>
      </c>
      <c r="BL45" s="71">
        <v>6162</v>
      </c>
      <c r="BM45" s="71">
        <v>107835</v>
      </c>
      <c r="BN45" s="70">
        <v>0</v>
      </c>
      <c r="BO45" s="71">
        <v>-1817.6392000000051</v>
      </c>
      <c r="BP45" s="71">
        <v>117148.9359</v>
      </c>
      <c r="BQ45" s="71">
        <v>5912</v>
      </c>
      <c r="BR45" s="71">
        <v>103460</v>
      </c>
      <c r="BS45" s="70">
        <v>0</v>
      </c>
      <c r="BT45" s="71">
        <v>13688.935899999997</v>
      </c>
      <c r="BU45" s="71">
        <v>395624.39669999998</v>
      </c>
      <c r="BV45" s="71">
        <v>22508</v>
      </c>
      <c r="BW45" s="71">
        <v>393890</v>
      </c>
      <c r="BX45" s="70">
        <v>0</v>
      </c>
      <c r="BY45" s="72">
        <v>1734.396699999983</v>
      </c>
      <c r="BZ45" s="69">
        <v>88860.469899999996</v>
      </c>
      <c r="CA45" s="71">
        <v>5306</v>
      </c>
      <c r="CB45" s="71">
        <v>92855</v>
      </c>
      <c r="CC45" s="70">
        <v>0</v>
      </c>
      <c r="CD45" s="71">
        <v>-3994.5301000000036</v>
      </c>
      <c r="CE45" s="71">
        <v>91762.947199999995</v>
      </c>
      <c r="CF45" s="71">
        <v>5022</v>
      </c>
      <c r="CG45" s="71">
        <v>87885</v>
      </c>
      <c r="CH45" s="70">
        <v>0</v>
      </c>
      <c r="CI45" s="71">
        <v>3877.9471999999951</v>
      </c>
      <c r="CJ45" s="71">
        <v>97347.484299999996</v>
      </c>
      <c r="CK45" s="71">
        <v>6271</v>
      </c>
      <c r="CL45" s="71">
        <v>109742.5</v>
      </c>
      <c r="CM45" s="70">
        <v>0</v>
      </c>
      <c r="CN45" s="71">
        <v>-12395.015700000004</v>
      </c>
      <c r="CO45" s="71">
        <v>98396.989599999986</v>
      </c>
      <c r="CP45" s="71">
        <v>5908</v>
      </c>
      <c r="CQ45" s="71">
        <v>103390</v>
      </c>
      <c r="CR45" s="70">
        <v>0</v>
      </c>
      <c r="CS45" s="71">
        <v>-4993.0104000000138</v>
      </c>
      <c r="CT45" s="71">
        <v>376367.89099999995</v>
      </c>
      <c r="CU45" s="71">
        <v>22507</v>
      </c>
      <c r="CV45" s="71">
        <v>393872.5</v>
      </c>
      <c r="CW45" s="70">
        <v>0</v>
      </c>
      <c r="CX45" s="72">
        <v>-17504.609000000055</v>
      </c>
    </row>
    <row r="46" spans="1:102" x14ac:dyDescent="0.25">
      <c r="A46" s="4" t="s">
        <v>56</v>
      </c>
      <c r="B46" s="4" t="s">
        <v>57</v>
      </c>
      <c r="C46" s="69">
        <v>477919.01809999999</v>
      </c>
      <c r="D46" s="71">
        <v>9943</v>
      </c>
      <c r="E46" s="71">
        <v>446440.69999999995</v>
      </c>
      <c r="F46" s="70">
        <v>0</v>
      </c>
      <c r="G46" s="71">
        <v>31478.318100000033</v>
      </c>
      <c r="H46" s="71">
        <v>443640.37579999998</v>
      </c>
      <c r="I46" s="71">
        <v>8837</v>
      </c>
      <c r="J46" s="71">
        <v>396781.29999999993</v>
      </c>
      <c r="K46" s="70">
        <v>0</v>
      </c>
      <c r="L46" s="71">
        <v>46859.07580000005</v>
      </c>
      <c r="M46" s="71">
        <v>350982.90410000004</v>
      </c>
      <c r="N46" s="71">
        <v>6043</v>
      </c>
      <c r="O46" s="71">
        <v>281012.19030000002</v>
      </c>
      <c r="P46" s="70">
        <v>0</v>
      </c>
      <c r="Q46" s="71">
        <v>69970.713800000027</v>
      </c>
      <c r="R46" s="71">
        <v>790240.34109999996</v>
      </c>
      <c r="S46" s="71">
        <v>15503</v>
      </c>
      <c r="T46" s="71">
        <v>727912.35900000005</v>
      </c>
      <c r="U46" s="70">
        <v>0</v>
      </c>
      <c r="V46" s="71">
        <v>62327.982099999906</v>
      </c>
      <c r="W46" s="71">
        <v>2062782.6390999998</v>
      </c>
      <c r="X46" s="71">
        <v>40326</v>
      </c>
      <c r="Y46" s="71">
        <v>1852146.5493000001</v>
      </c>
      <c r="Z46" s="70">
        <v>0</v>
      </c>
      <c r="AA46" s="72">
        <v>210636.08979999973</v>
      </c>
      <c r="AB46" s="69">
        <v>337350.2513</v>
      </c>
      <c r="AC46" s="71">
        <v>6303</v>
      </c>
      <c r="AD46" s="71">
        <v>297501.60000000009</v>
      </c>
      <c r="AE46" s="70">
        <v>0</v>
      </c>
      <c r="AF46" s="71">
        <v>39848.65129999991</v>
      </c>
      <c r="AG46" s="71">
        <v>336065.99220000004</v>
      </c>
      <c r="AH46" s="71">
        <v>5673</v>
      </c>
      <c r="AI46" s="71">
        <v>267765.60000000003</v>
      </c>
      <c r="AJ46" s="70">
        <v>0</v>
      </c>
      <c r="AK46" s="71">
        <v>68300.392200000002</v>
      </c>
      <c r="AL46" s="71">
        <v>577461.52710000006</v>
      </c>
      <c r="AM46" s="71">
        <v>10000</v>
      </c>
      <c r="AN46" s="71">
        <v>472000.00000000012</v>
      </c>
      <c r="AO46" s="70">
        <v>0</v>
      </c>
      <c r="AP46" s="71">
        <v>105461.52709999995</v>
      </c>
      <c r="AQ46" s="71">
        <v>409557.50459999999</v>
      </c>
      <c r="AR46" s="71">
        <v>7778</v>
      </c>
      <c r="AS46" s="71">
        <v>367121.60000000009</v>
      </c>
      <c r="AT46" s="70">
        <v>0</v>
      </c>
      <c r="AU46" s="71">
        <v>42435.904599999893</v>
      </c>
      <c r="AV46" s="71">
        <v>1660435.2752</v>
      </c>
      <c r="AW46" s="71">
        <v>29754</v>
      </c>
      <c r="AX46" s="71">
        <v>1404388.8000000003</v>
      </c>
      <c r="AY46" s="70">
        <v>0</v>
      </c>
      <c r="AZ46" s="72">
        <v>256046.47519999975</v>
      </c>
      <c r="BA46" s="69">
        <v>285298.90229999996</v>
      </c>
      <c r="BB46" s="71">
        <v>5655</v>
      </c>
      <c r="BC46" s="71">
        <v>180960</v>
      </c>
      <c r="BD46" s="70">
        <v>0</v>
      </c>
      <c r="BE46" s="71">
        <v>104338.90229999996</v>
      </c>
      <c r="BF46" s="71">
        <v>467038.11950000003</v>
      </c>
      <c r="BG46" s="71">
        <v>9004</v>
      </c>
      <c r="BH46" s="71">
        <v>288128</v>
      </c>
      <c r="BI46" s="70">
        <v>0</v>
      </c>
      <c r="BJ46" s="71">
        <v>178910.11950000003</v>
      </c>
      <c r="BK46" s="71">
        <v>520507.33919999999</v>
      </c>
      <c r="BL46" s="71">
        <v>9655</v>
      </c>
      <c r="BM46" s="71">
        <v>308960</v>
      </c>
      <c r="BN46" s="70">
        <v>0</v>
      </c>
      <c r="BO46" s="71">
        <v>211547.33919999999</v>
      </c>
      <c r="BP46" s="71">
        <v>611719.11899999995</v>
      </c>
      <c r="BQ46" s="71">
        <v>11223</v>
      </c>
      <c r="BR46" s="71">
        <v>359136</v>
      </c>
      <c r="BS46" s="70">
        <v>0</v>
      </c>
      <c r="BT46" s="71">
        <v>252583.11899999995</v>
      </c>
      <c r="BU46" s="71">
        <v>1884563.48</v>
      </c>
      <c r="BV46" s="71">
        <v>35537</v>
      </c>
      <c r="BW46" s="71">
        <v>1137184</v>
      </c>
      <c r="BX46" s="70">
        <v>0</v>
      </c>
      <c r="BY46" s="72">
        <v>747379.48</v>
      </c>
      <c r="BZ46" s="69">
        <v>397887.63569999998</v>
      </c>
      <c r="CA46" s="71">
        <v>8018</v>
      </c>
      <c r="CB46" s="71">
        <v>256576</v>
      </c>
      <c r="CC46" s="70">
        <v>0</v>
      </c>
      <c r="CD46" s="71">
        <v>141311.63569999998</v>
      </c>
      <c r="CE46" s="71">
        <v>616855.32709999999</v>
      </c>
      <c r="CF46" s="71">
        <v>12222</v>
      </c>
      <c r="CG46" s="71">
        <v>391104</v>
      </c>
      <c r="CH46" s="70">
        <v>0</v>
      </c>
      <c r="CI46" s="71">
        <v>225751.32709999999</v>
      </c>
      <c r="CJ46" s="71">
        <v>567020.01749999996</v>
      </c>
      <c r="CK46" s="71">
        <v>11735</v>
      </c>
      <c r="CL46" s="71">
        <v>375520</v>
      </c>
      <c r="CM46" s="70">
        <v>0</v>
      </c>
      <c r="CN46" s="71">
        <v>191500.01749999996</v>
      </c>
      <c r="CO46" s="71">
        <v>500226.48009999993</v>
      </c>
      <c r="CP46" s="71">
        <v>10293</v>
      </c>
      <c r="CQ46" s="71">
        <v>329376</v>
      </c>
      <c r="CR46" s="70">
        <v>0</v>
      </c>
      <c r="CS46" s="71">
        <v>170850.48009999993</v>
      </c>
      <c r="CT46" s="71">
        <v>2081989.4603999997</v>
      </c>
      <c r="CU46" s="71">
        <v>42268</v>
      </c>
      <c r="CV46" s="71">
        <v>1352576</v>
      </c>
      <c r="CW46" s="70">
        <v>0</v>
      </c>
      <c r="CX46" s="72">
        <v>729413.46039999975</v>
      </c>
    </row>
    <row r="47" spans="1:102" x14ac:dyDescent="0.25">
      <c r="A47" s="4" t="s">
        <v>86</v>
      </c>
      <c r="B47" s="4" t="s">
        <v>87</v>
      </c>
      <c r="C47" s="69">
        <v>-0.05</v>
      </c>
      <c r="D47" s="71">
        <v>0</v>
      </c>
      <c r="E47" s="70">
        <v>0</v>
      </c>
      <c r="F47" s="70">
        <v>0</v>
      </c>
      <c r="G47" s="71">
        <v>-0.05</v>
      </c>
      <c r="H47" s="71">
        <v>-9.35</v>
      </c>
      <c r="I47" s="71">
        <v>0</v>
      </c>
      <c r="J47" s="70">
        <v>0</v>
      </c>
      <c r="K47" s="70">
        <v>0</v>
      </c>
      <c r="L47" s="71">
        <v>-9.35</v>
      </c>
      <c r="M47" s="71">
        <v>27.396100000000004</v>
      </c>
      <c r="N47" s="71">
        <v>0</v>
      </c>
      <c r="O47" s="70">
        <v>0</v>
      </c>
      <c r="P47" s="70">
        <v>0</v>
      </c>
      <c r="Q47" s="71">
        <v>27.396100000000004</v>
      </c>
      <c r="R47" s="71">
        <v>0.10139999999999999</v>
      </c>
      <c r="S47" s="71">
        <v>0</v>
      </c>
      <c r="T47" s="70">
        <v>0</v>
      </c>
      <c r="U47" s="70">
        <v>0</v>
      </c>
      <c r="V47" s="71">
        <v>0.10139999999999999</v>
      </c>
      <c r="W47" s="71">
        <v>18.097500000000007</v>
      </c>
      <c r="X47" s="71">
        <v>0</v>
      </c>
      <c r="Y47" s="70">
        <v>0</v>
      </c>
      <c r="Z47" s="70">
        <v>0</v>
      </c>
      <c r="AA47" s="72">
        <v>18.097500000000007</v>
      </c>
      <c r="AB47" s="69">
        <v>-1.8531</v>
      </c>
      <c r="AC47" s="71">
        <v>0</v>
      </c>
      <c r="AD47" s="70">
        <v>0</v>
      </c>
      <c r="AE47" s="70">
        <v>0</v>
      </c>
      <c r="AF47" s="71">
        <v>-1.8531</v>
      </c>
      <c r="AG47" s="71">
        <v>1.9068000000000001</v>
      </c>
      <c r="AH47" s="71">
        <v>0</v>
      </c>
      <c r="AI47" s="70">
        <v>0</v>
      </c>
      <c r="AJ47" s="70">
        <v>0</v>
      </c>
      <c r="AK47" s="71">
        <v>1.9068000000000001</v>
      </c>
      <c r="AL47" s="71">
        <v>2.0299999999999998</v>
      </c>
      <c r="AM47" s="71">
        <v>0</v>
      </c>
      <c r="AN47" s="70">
        <v>0</v>
      </c>
      <c r="AO47" s="70">
        <v>0</v>
      </c>
      <c r="AP47" s="71">
        <v>2.0299999999999998</v>
      </c>
      <c r="AQ47" s="71">
        <v>1.9100000000000001</v>
      </c>
      <c r="AR47" s="71">
        <v>0</v>
      </c>
      <c r="AS47" s="70">
        <v>0</v>
      </c>
      <c r="AT47" s="70">
        <v>0</v>
      </c>
      <c r="AU47" s="71">
        <v>1.9100000000000001</v>
      </c>
      <c r="AV47" s="71">
        <v>3.9937</v>
      </c>
      <c r="AW47" s="71">
        <v>0</v>
      </c>
      <c r="AX47" s="70">
        <v>0</v>
      </c>
      <c r="AY47" s="70">
        <v>0</v>
      </c>
      <c r="AZ47" s="72">
        <v>3.9937</v>
      </c>
      <c r="BA47" s="69">
        <v>-4.1300000000000003E-2</v>
      </c>
      <c r="BB47" s="71">
        <v>0</v>
      </c>
      <c r="BC47" s="70">
        <v>0</v>
      </c>
      <c r="BD47" s="70">
        <v>0</v>
      </c>
      <c r="BE47" s="71">
        <v>-4.1300000000000003E-2</v>
      </c>
      <c r="BF47" s="71">
        <v>-0.22789999999999999</v>
      </c>
      <c r="BG47" s="71">
        <v>0</v>
      </c>
      <c r="BH47" s="70">
        <v>0</v>
      </c>
      <c r="BI47" s="70">
        <v>0</v>
      </c>
      <c r="BJ47" s="71">
        <v>-0.22789999999999999</v>
      </c>
      <c r="BK47" s="71">
        <v>0</v>
      </c>
      <c r="BL47" s="71">
        <v>0</v>
      </c>
      <c r="BM47" s="70">
        <v>0</v>
      </c>
      <c r="BN47" s="70">
        <v>0</v>
      </c>
      <c r="BO47" s="71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</v>
      </c>
      <c r="BU47" s="71">
        <v>-0.26919999999999999</v>
      </c>
      <c r="BV47" s="71">
        <v>0</v>
      </c>
      <c r="BW47" s="70">
        <v>0</v>
      </c>
      <c r="BX47" s="70">
        <v>0</v>
      </c>
      <c r="BY47" s="72">
        <v>-0.26919999999999999</v>
      </c>
      <c r="BZ47" s="74">
        <v>0</v>
      </c>
      <c r="CA47" s="70">
        <v>0</v>
      </c>
      <c r="CB47" s="70">
        <v>0</v>
      </c>
      <c r="CC47" s="70">
        <v>0</v>
      </c>
      <c r="CD47" s="70">
        <v>0</v>
      </c>
      <c r="CE47" s="70">
        <v>0</v>
      </c>
      <c r="CF47" s="70">
        <v>0</v>
      </c>
      <c r="CG47" s="70">
        <v>0</v>
      </c>
      <c r="CH47" s="70">
        <v>0</v>
      </c>
      <c r="CI47" s="70">
        <v>0</v>
      </c>
      <c r="CJ47" s="71">
        <v>-0.11</v>
      </c>
      <c r="CK47" s="71">
        <v>0</v>
      </c>
      <c r="CL47" s="70">
        <v>0</v>
      </c>
      <c r="CM47" s="70">
        <v>0</v>
      </c>
      <c r="CN47" s="71">
        <v>-0.11</v>
      </c>
      <c r="CO47" s="71">
        <v>0</v>
      </c>
      <c r="CP47" s="71">
        <v>0</v>
      </c>
      <c r="CQ47" s="70">
        <v>0</v>
      </c>
      <c r="CR47" s="70">
        <v>0</v>
      </c>
      <c r="CS47" s="71">
        <v>0</v>
      </c>
      <c r="CT47" s="71">
        <v>-0.11</v>
      </c>
      <c r="CU47" s="71">
        <v>0</v>
      </c>
      <c r="CV47" s="70">
        <v>0</v>
      </c>
      <c r="CW47" s="70">
        <v>0</v>
      </c>
      <c r="CX47" s="72">
        <v>-0.11</v>
      </c>
    </row>
    <row r="48" spans="1:102" x14ac:dyDescent="0.25">
      <c r="A48" s="4" t="s">
        <v>88</v>
      </c>
      <c r="B48" s="4" t="s">
        <v>89</v>
      </c>
      <c r="C48" s="69">
        <v>3.9800000000000002E-2</v>
      </c>
      <c r="D48" s="71">
        <v>0</v>
      </c>
      <c r="E48" s="70">
        <v>0</v>
      </c>
      <c r="F48" s="70">
        <v>0</v>
      </c>
      <c r="G48" s="71">
        <v>3.9800000000000002E-2</v>
      </c>
      <c r="H48" s="71">
        <v>10.4</v>
      </c>
      <c r="I48" s="71">
        <v>0</v>
      </c>
      <c r="J48" s="70">
        <v>0</v>
      </c>
      <c r="K48" s="70">
        <v>0</v>
      </c>
      <c r="L48" s="71">
        <v>10.4</v>
      </c>
      <c r="M48" s="71">
        <v>10.784400000000002</v>
      </c>
      <c r="N48" s="71">
        <v>0</v>
      </c>
      <c r="O48" s="70">
        <v>0</v>
      </c>
      <c r="P48" s="70">
        <v>0</v>
      </c>
      <c r="Q48" s="71">
        <v>10.784400000000002</v>
      </c>
      <c r="R48" s="71">
        <v>0.1116</v>
      </c>
      <c r="S48" s="71">
        <v>0</v>
      </c>
      <c r="T48" s="70">
        <v>0</v>
      </c>
      <c r="U48" s="70">
        <v>0</v>
      </c>
      <c r="V48" s="71">
        <v>0.1116</v>
      </c>
      <c r="W48" s="71">
        <v>21.335800000000003</v>
      </c>
      <c r="X48" s="71">
        <v>0</v>
      </c>
      <c r="Y48" s="70">
        <v>0</v>
      </c>
      <c r="Z48" s="70">
        <v>0</v>
      </c>
      <c r="AA48" s="72">
        <v>21.335800000000003</v>
      </c>
      <c r="AB48" s="69">
        <v>-0.50359999999999994</v>
      </c>
      <c r="AC48" s="71">
        <v>0</v>
      </c>
      <c r="AD48" s="70">
        <v>0</v>
      </c>
      <c r="AE48" s="70">
        <v>0</v>
      </c>
      <c r="AF48" s="71">
        <v>-0.50359999999999994</v>
      </c>
      <c r="AG48" s="71">
        <v>2.8201000000000001</v>
      </c>
      <c r="AH48" s="71">
        <v>0</v>
      </c>
      <c r="AI48" s="70">
        <v>0</v>
      </c>
      <c r="AJ48" s="70">
        <v>0</v>
      </c>
      <c r="AK48" s="71">
        <v>2.8201000000000001</v>
      </c>
      <c r="AL48" s="71">
        <v>0.97</v>
      </c>
      <c r="AM48" s="71">
        <v>0</v>
      </c>
      <c r="AN48" s="70">
        <v>0</v>
      </c>
      <c r="AO48" s="70">
        <v>0</v>
      </c>
      <c r="AP48" s="71">
        <v>0.97</v>
      </c>
      <c r="AQ48" s="71">
        <v>4.75</v>
      </c>
      <c r="AR48" s="71">
        <v>0</v>
      </c>
      <c r="AS48" s="70">
        <v>0</v>
      </c>
      <c r="AT48" s="70">
        <v>0</v>
      </c>
      <c r="AU48" s="71">
        <v>4.75</v>
      </c>
      <c r="AV48" s="71">
        <v>8.0365000000000002</v>
      </c>
      <c r="AW48" s="71">
        <v>0</v>
      </c>
      <c r="AX48" s="70">
        <v>0</v>
      </c>
      <c r="AY48" s="70">
        <v>0</v>
      </c>
      <c r="AZ48" s="72">
        <v>8.0365000000000002</v>
      </c>
      <c r="BA48" s="69">
        <v>5.0000000000000001E-4</v>
      </c>
      <c r="BB48" s="71">
        <v>0</v>
      </c>
      <c r="BC48" s="70">
        <v>0</v>
      </c>
      <c r="BD48" s="70">
        <v>0</v>
      </c>
      <c r="BE48" s="71">
        <v>5.0000000000000001E-4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1">
        <v>5.0000000000000001E-4</v>
      </c>
      <c r="BV48" s="71">
        <v>0</v>
      </c>
      <c r="BW48" s="70">
        <v>0</v>
      </c>
      <c r="BX48" s="70">
        <v>0</v>
      </c>
      <c r="BY48" s="72">
        <v>5.0000000000000001E-4</v>
      </c>
      <c r="BZ48" s="74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1">
        <v>-4.99</v>
      </c>
      <c r="CK48" s="71">
        <v>0</v>
      </c>
      <c r="CL48" s="70">
        <v>0</v>
      </c>
      <c r="CM48" s="70">
        <v>0</v>
      </c>
      <c r="CN48" s="71">
        <v>-4.99</v>
      </c>
      <c r="CO48" s="70">
        <v>0</v>
      </c>
      <c r="CP48" s="70">
        <v>0</v>
      </c>
      <c r="CQ48" s="70">
        <v>0</v>
      </c>
      <c r="CR48" s="70">
        <v>0</v>
      </c>
      <c r="CS48" s="70">
        <v>0</v>
      </c>
      <c r="CT48" s="71">
        <v>-4.99</v>
      </c>
      <c r="CU48" s="71">
        <v>0</v>
      </c>
      <c r="CV48" s="70">
        <v>0</v>
      </c>
      <c r="CW48" s="70">
        <v>0</v>
      </c>
      <c r="CX48" s="72">
        <v>-4.99</v>
      </c>
    </row>
    <row r="49" spans="1:106" x14ac:dyDescent="0.25">
      <c r="A49" s="4" t="s">
        <v>90</v>
      </c>
      <c r="B49" s="4" t="s">
        <v>91</v>
      </c>
      <c r="C49" s="69">
        <v>-3.45</v>
      </c>
      <c r="D49" s="71">
        <v>0</v>
      </c>
      <c r="E49" s="70">
        <v>0</v>
      </c>
      <c r="F49" s="70">
        <v>0</v>
      </c>
      <c r="G49" s="71">
        <v>-3.45</v>
      </c>
      <c r="H49" s="71">
        <v>4.1399999999999997</v>
      </c>
      <c r="I49" s="71">
        <v>0</v>
      </c>
      <c r="J49" s="70">
        <v>0</v>
      </c>
      <c r="K49" s="70">
        <v>0</v>
      </c>
      <c r="L49" s="71">
        <v>4.1399999999999997</v>
      </c>
      <c r="M49" s="71">
        <v>35.168099999999995</v>
      </c>
      <c r="N49" s="71">
        <v>0</v>
      </c>
      <c r="O49" s="70">
        <v>0</v>
      </c>
      <c r="P49" s="70">
        <v>0</v>
      </c>
      <c r="Q49" s="71">
        <v>35.168099999999995</v>
      </c>
      <c r="R49" s="71">
        <v>-0.19270000000000001</v>
      </c>
      <c r="S49" s="71">
        <v>0</v>
      </c>
      <c r="T49" s="70">
        <v>0</v>
      </c>
      <c r="U49" s="70">
        <v>0</v>
      </c>
      <c r="V49" s="71">
        <v>-0.19270000000000001</v>
      </c>
      <c r="W49" s="71">
        <v>35.665399999999991</v>
      </c>
      <c r="X49" s="71">
        <v>0</v>
      </c>
      <c r="Y49" s="70">
        <v>0</v>
      </c>
      <c r="Z49" s="70">
        <v>0</v>
      </c>
      <c r="AA49" s="72">
        <v>35.665399999999991</v>
      </c>
      <c r="AB49" s="69">
        <v>-1.0699999999999987E-2</v>
      </c>
      <c r="AC49" s="71">
        <v>0</v>
      </c>
      <c r="AD49" s="70">
        <v>0</v>
      </c>
      <c r="AE49" s="70">
        <v>0</v>
      </c>
      <c r="AF49" s="71">
        <v>-1.0699999999999987E-2</v>
      </c>
      <c r="AG49" s="71">
        <v>2.1957</v>
      </c>
      <c r="AH49" s="71">
        <v>0</v>
      </c>
      <c r="AI49" s="70">
        <v>0</v>
      </c>
      <c r="AJ49" s="70">
        <v>0</v>
      </c>
      <c r="AK49" s="71">
        <v>2.1957</v>
      </c>
      <c r="AL49" s="71">
        <v>5.34</v>
      </c>
      <c r="AM49" s="71">
        <v>0</v>
      </c>
      <c r="AN49" s="70">
        <v>0</v>
      </c>
      <c r="AO49" s="70">
        <v>0</v>
      </c>
      <c r="AP49" s="71">
        <v>5.34</v>
      </c>
      <c r="AQ49" s="71">
        <v>26.74</v>
      </c>
      <c r="AR49" s="71">
        <v>0</v>
      </c>
      <c r="AS49" s="70">
        <v>0</v>
      </c>
      <c r="AT49" s="70">
        <v>0</v>
      </c>
      <c r="AU49" s="71">
        <v>26.74</v>
      </c>
      <c r="AV49" s="71">
        <v>34.265000000000001</v>
      </c>
      <c r="AW49" s="71">
        <v>0</v>
      </c>
      <c r="AX49" s="70">
        <v>0</v>
      </c>
      <c r="AY49" s="70">
        <v>0</v>
      </c>
      <c r="AZ49" s="72">
        <v>34.265000000000001</v>
      </c>
      <c r="BA49" s="69">
        <v>-4.4699999999999997E-2</v>
      </c>
      <c r="BB49" s="71">
        <v>0</v>
      </c>
      <c r="BC49" s="70">
        <v>0</v>
      </c>
      <c r="BD49" s="70">
        <v>0</v>
      </c>
      <c r="BE49" s="71">
        <v>-4.4699999999999997E-2</v>
      </c>
      <c r="BF49" s="71">
        <v>-1.1987000000000001</v>
      </c>
      <c r="BG49" s="71">
        <v>0</v>
      </c>
      <c r="BH49" s="70">
        <v>0</v>
      </c>
      <c r="BI49" s="70">
        <v>0</v>
      </c>
      <c r="BJ49" s="71">
        <v>-1.1987000000000001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1">
        <v>-1.2434000000000001</v>
      </c>
      <c r="BV49" s="71">
        <v>0</v>
      </c>
      <c r="BW49" s="70">
        <v>0</v>
      </c>
      <c r="BX49" s="70">
        <v>0</v>
      </c>
      <c r="BY49" s="72">
        <v>-1.2434000000000001</v>
      </c>
      <c r="BZ49" s="74">
        <v>0</v>
      </c>
      <c r="CA49" s="70">
        <v>0</v>
      </c>
      <c r="CB49" s="70">
        <v>0</v>
      </c>
      <c r="CC49" s="70">
        <v>0</v>
      </c>
      <c r="CD49" s="70">
        <v>0</v>
      </c>
      <c r="CE49" s="70">
        <v>0</v>
      </c>
      <c r="CF49" s="70">
        <v>0</v>
      </c>
      <c r="CG49" s="70">
        <v>0</v>
      </c>
      <c r="CH49" s="70">
        <v>0</v>
      </c>
      <c r="CI49" s="70">
        <v>0</v>
      </c>
      <c r="CJ49" s="71">
        <v>-10.07</v>
      </c>
      <c r="CK49" s="71">
        <v>0</v>
      </c>
      <c r="CL49" s="70">
        <v>0</v>
      </c>
      <c r="CM49" s="70">
        <v>0</v>
      </c>
      <c r="CN49" s="71">
        <v>-10.07</v>
      </c>
      <c r="CO49" s="70">
        <v>0</v>
      </c>
      <c r="CP49" s="70">
        <v>0</v>
      </c>
      <c r="CQ49" s="70">
        <v>0</v>
      </c>
      <c r="CR49" s="70">
        <v>0</v>
      </c>
      <c r="CS49" s="70">
        <v>0</v>
      </c>
      <c r="CT49" s="71">
        <v>-10.07</v>
      </c>
      <c r="CU49" s="71">
        <v>0</v>
      </c>
      <c r="CV49" s="70">
        <v>0</v>
      </c>
      <c r="CW49" s="70">
        <v>0</v>
      </c>
      <c r="CX49" s="72">
        <v>-10.07</v>
      </c>
    </row>
    <row r="50" spans="1:106" x14ac:dyDescent="0.25">
      <c r="A50" s="4" t="s">
        <v>38</v>
      </c>
      <c r="B50" s="4" t="s">
        <v>39</v>
      </c>
      <c r="C50" s="21">
        <v>0</v>
      </c>
      <c r="D50" s="10">
        <v>0</v>
      </c>
      <c r="E50" s="10">
        <v>0</v>
      </c>
      <c r="F50" s="10">
        <f t="shared" ref="F50:F55" si="0">C50-D50</f>
        <v>0</v>
      </c>
      <c r="G50" s="10"/>
      <c r="H50" s="10">
        <v>0</v>
      </c>
      <c r="I50" s="10">
        <v>0</v>
      </c>
      <c r="J50" s="10">
        <v>0</v>
      </c>
      <c r="K50" s="10">
        <v>0</v>
      </c>
      <c r="L50" s="8">
        <v>184077.43050000002</v>
      </c>
      <c r="M50" s="8">
        <v>1376</v>
      </c>
      <c r="N50" s="8">
        <v>13552.224000000002</v>
      </c>
      <c r="O50" s="10">
        <v>0</v>
      </c>
      <c r="P50" s="8">
        <v>170525.20650000003</v>
      </c>
      <c r="Q50" s="8">
        <v>204085.68720000001</v>
      </c>
      <c r="R50" s="8">
        <v>1424</v>
      </c>
      <c r="S50" s="8">
        <v>14024.976000000001</v>
      </c>
      <c r="T50" s="10">
        <v>0</v>
      </c>
      <c r="U50" s="8">
        <v>190060.71120000002</v>
      </c>
      <c r="V50" s="8">
        <v>168340.2347</v>
      </c>
      <c r="W50" s="8">
        <v>1333</v>
      </c>
      <c r="X50" s="8">
        <v>13128.717000000001</v>
      </c>
      <c r="Y50" s="10">
        <v>0</v>
      </c>
      <c r="Z50" s="8">
        <v>155211.5177</v>
      </c>
      <c r="AA50" s="8">
        <v>556503.35240000009</v>
      </c>
      <c r="AB50" s="8">
        <v>4133</v>
      </c>
      <c r="AC50" s="8">
        <v>40705.917000000001</v>
      </c>
      <c r="AD50" s="10">
        <v>0</v>
      </c>
      <c r="AE50" s="24">
        <v>515797.43540000007</v>
      </c>
      <c r="AF50" s="23">
        <v>167477.10709999999</v>
      </c>
      <c r="AG50" s="8">
        <v>1144</v>
      </c>
      <c r="AH50" s="8">
        <v>50106.056000000004</v>
      </c>
      <c r="AI50" s="10">
        <v>0</v>
      </c>
      <c r="AJ50" s="8">
        <v>117371.05109999998</v>
      </c>
      <c r="AK50" s="8">
        <v>250215.1967</v>
      </c>
      <c r="AL50" s="8">
        <v>1585</v>
      </c>
      <c r="AM50" s="8">
        <v>69421.415000000008</v>
      </c>
      <c r="AN50" s="10">
        <v>0</v>
      </c>
      <c r="AO50" s="8">
        <v>180793.78169999999</v>
      </c>
      <c r="AP50" s="8">
        <v>31186.742500000008</v>
      </c>
      <c r="AQ50" s="8">
        <v>1461</v>
      </c>
      <c r="AR50" s="8">
        <v>63990.339</v>
      </c>
      <c r="AS50" s="10">
        <v>0</v>
      </c>
      <c r="AT50" s="8">
        <v>-32803.596499999992</v>
      </c>
      <c r="AU50" s="8">
        <v>91558.569800000012</v>
      </c>
      <c r="AV50" s="8">
        <v>2453</v>
      </c>
      <c r="AW50" s="8">
        <v>107438.94700000001</v>
      </c>
      <c r="AX50" s="10">
        <v>0</v>
      </c>
      <c r="AY50" s="8">
        <v>-15880.377200000003</v>
      </c>
      <c r="AZ50" s="8">
        <v>540437.61609999998</v>
      </c>
      <c r="BA50" s="8">
        <v>6643</v>
      </c>
      <c r="BB50" s="8">
        <v>290956.75699999998</v>
      </c>
      <c r="BC50" s="10">
        <v>0</v>
      </c>
      <c r="BD50" s="24">
        <v>249480.8591</v>
      </c>
      <c r="BE50" s="23">
        <v>237682.69500000001</v>
      </c>
      <c r="BF50" s="8">
        <v>2297</v>
      </c>
      <c r="BG50" s="8">
        <v>98858.285999999993</v>
      </c>
      <c r="BH50" s="8">
        <v>-80837.5</v>
      </c>
      <c r="BI50" s="8">
        <v>219661.90900000001</v>
      </c>
      <c r="BJ50" s="8">
        <v>209664.40380000003</v>
      </c>
      <c r="BK50" s="8">
        <v>1737</v>
      </c>
      <c r="BL50" s="8">
        <v>74757.006000000008</v>
      </c>
      <c r="BM50" s="10">
        <v>0</v>
      </c>
      <c r="BN50" s="8">
        <v>134907.39780000004</v>
      </c>
      <c r="BO50" s="8">
        <v>104120.757</v>
      </c>
      <c r="BP50" s="8">
        <v>808</v>
      </c>
      <c r="BQ50" s="8">
        <v>34774.703999999998</v>
      </c>
      <c r="BR50" s="8">
        <v>21651.9552</v>
      </c>
      <c r="BS50" s="8">
        <v>47694.097800000003</v>
      </c>
      <c r="BT50" s="8">
        <v>74363.2745</v>
      </c>
      <c r="BU50" s="8">
        <v>809</v>
      </c>
      <c r="BV50" s="8">
        <v>34817.742000000006</v>
      </c>
      <c r="BW50" s="10">
        <v>0</v>
      </c>
      <c r="BX50" s="8">
        <v>39545.532499999994</v>
      </c>
      <c r="BY50" s="8">
        <v>625831.13030000008</v>
      </c>
      <c r="BZ50" s="8">
        <v>5651</v>
      </c>
      <c r="CA50" s="8">
        <v>243207.73799999998</v>
      </c>
      <c r="CB50" s="8">
        <v>-59185.544800000003</v>
      </c>
      <c r="CC50" s="24">
        <v>441808.9371000001</v>
      </c>
      <c r="CD50" s="23">
        <v>57304.138999999996</v>
      </c>
      <c r="CE50" s="8">
        <v>986</v>
      </c>
      <c r="CF50" s="8">
        <v>40126.749000000011</v>
      </c>
      <c r="CG50" s="10">
        <v>0</v>
      </c>
      <c r="CH50" s="8">
        <v>17177.389999999985</v>
      </c>
      <c r="CI50" s="8">
        <v>67686.117400000003</v>
      </c>
      <c r="CJ50" s="8">
        <v>1273.5</v>
      </c>
      <c r="CK50" s="10">
        <v>0</v>
      </c>
      <c r="CL50" s="8">
        <v>-9027.4637000000002</v>
      </c>
      <c r="CM50" s="8">
        <v>76713.58110000001</v>
      </c>
      <c r="CN50" s="8">
        <v>146638.6875</v>
      </c>
      <c r="CO50" s="8">
        <v>1318.5</v>
      </c>
      <c r="CP50" s="8">
        <v>53658.335250000004</v>
      </c>
      <c r="CQ50" s="10">
        <v>0</v>
      </c>
      <c r="CR50" s="8">
        <v>92980.352249999996</v>
      </c>
      <c r="CS50" s="8">
        <v>108784.69899999999</v>
      </c>
      <c r="CT50" s="8">
        <v>398</v>
      </c>
      <c r="CU50" s="8">
        <v>16197.207</v>
      </c>
      <c r="CV50" s="8">
        <v>66106.748699999996</v>
      </c>
      <c r="CW50" s="8">
        <v>26480.743300000002</v>
      </c>
      <c r="CX50" s="8">
        <v>380413.64289999998</v>
      </c>
      <c r="CY50" s="8">
        <v>3976</v>
      </c>
      <c r="CZ50" s="8">
        <v>109982.29124999999</v>
      </c>
      <c r="DA50" s="8">
        <v>57079.284999999996</v>
      </c>
      <c r="DB50" s="24">
        <v>213352.06664999996</v>
      </c>
    </row>
    <row r="51" spans="1:106" x14ac:dyDescent="0.25">
      <c r="A51" s="4" t="s">
        <v>40</v>
      </c>
      <c r="B51" s="4" t="s">
        <v>41</v>
      </c>
      <c r="C51" s="21">
        <v>0</v>
      </c>
      <c r="D51" s="10">
        <v>0</v>
      </c>
      <c r="E51" s="10">
        <v>0</v>
      </c>
      <c r="F51" s="10">
        <f t="shared" si="0"/>
        <v>0</v>
      </c>
      <c r="G51" s="10"/>
      <c r="H51" s="10">
        <v>0</v>
      </c>
      <c r="I51" s="10">
        <v>0</v>
      </c>
      <c r="J51" s="10">
        <v>0</v>
      </c>
      <c r="K51" s="10">
        <v>0</v>
      </c>
      <c r="L51" s="8">
        <v>371419.348</v>
      </c>
      <c r="M51" s="8">
        <v>4887</v>
      </c>
      <c r="N51" s="8">
        <v>50067.315000000002</v>
      </c>
      <c r="O51" s="10">
        <v>0</v>
      </c>
      <c r="P51" s="8">
        <v>321352.033</v>
      </c>
      <c r="Q51" s="8">
        <v>465468.60659999994</v>
      </c>
      <c r="R51" s="8">
        <v>2725</v>
      </c>
      <c r="S51" s="8">
        <v>27917.624999999996</v>
      </c>
      <c r="T51" s="10">
        <v>0</v>
      </c>
      <c r="U51" s="8">
        <v>437550.98159999994</v>
      </c>
      <c r="V51" s="8">
        <v>396368.18310000002</v>
      </c>
      <c r="W51" s="8">
        <v>2655</v>
      </c>
      <c r="X51" s="8">
        <v>27200.474999999999</v>
      </c>
      <c r="Y51" s="10">
        <v>0</v>
      </c>
      <c r="Z51" s="8">
        <v>369167.70810000005</v>
      </c>
      <c r="AA51" s="8">
        <v>1233256.1376999998</v>
      </c>
      <c r="AB51" s="8">
        <v>10267</v>
      </c>
      <c r="AC51" s="8">
        <v>105185.41500000001</v>
      </c>
      <c r="AD51" s="10">
        <v>0</v>
      </c>
      <c r="AE51" s="24">
        <v>1128070.7226999998</v>
      </c>
      <c r="AF51" s="23">
        <v>294383.07209999999</v>
      </c>
      <c r="AG51" s="8">
        <v>1611</v>
      </c>
      <c r="AH51" s="8">
        <v>71198.14499999999</v>
      </c>
      <c r="AI51" s="10">
        <v>0</v>
      </c>
      <c r="AJ51" s="8">
        <v>223184.9271</v>
      </c>
      <c r="AK51" s="8">
        <v>467745.01510000002</v>
      </c>
      <c r="AL51" s="8">
        <v>3459</v>
      </c>
      <c r="AM51" s="8">
        <v>152870.505</v>
      </c>
      <c r="AN51" s="10">
        <v>0</v>
      </c>
      <c r="AO51" s="8">
        <v>314874.51010000001</v>
      </c>
      <c r="AP51" s="8">
        <v>83222.745199999947</v>
      </c>
      <c r="AQ51" s="8">
        <v>5665</v>
      </c>
      <c r="AR51" s="8">
        <v>250364.67499999999</v>
      </c>
      <c r="AS51" s="10">
        <v>0</v>
      </c>
      <c r="AT51" s="8">
        <v>-167141.92980000004</v>
      </c>
      <c r="AU51" s="8">
        <v>182250.33979999999</v>
      </c>
      <c r="AV51" s="8">
        <v>4171</v>
      </c>
      <c r="AW51" s="8">
        <v>184337.345</v>
      </c>
      <c r="AX51" s="10">
        <v>0</v>
      </c>
      <c r="AY51" s="8">
        <v>-2087.0052000000142</v>
      </c>
      <c r="AZ51" s="8">
        <v>1027601.1721999999</v>
      </c>
      <c r="BA51" s="8">
        <v>14906</v>
      </c>
      <c r="BB51" s="8">
        <v>658770.67000000004</v>
      </c>
      <c r="BC51" s="10">
        <v>0</v>
      </c>
      <c r="BD51" s="24">
        <v>368830.50219999987</v>
      </c>
      <c r="BE51" s="23">
        <v>330885.94680000003</v>
      </c>
      <c r="BF51" s="8">
        <v>2009</v>
      </c>
      <c r="BG51" s="8">
        <v>87281.005000000005</v>
      </c>
      <c r="BH51" s="8">
        <v>102975.02</v>
      </c>
      <c r="BI51" s="8">
        <v>140629.92180000001</v>
      </c>
      <c r="BJ51" s="8">
        <v>251345.68709999998</v>
      </c>
      <c r="BK51" s="8">
        <v>1374</v>
      </c>
      <c r="BL51" s="8">
        <v>59693.429999999993</v>
      </c>
      <c r="BM51" s="10">
        <v>0</v>
      </c>
      <c r="BN51" s="8">
        <v>191652.25709999999</v>
      </c>
      <c r="BO51" s="8">
        <v>150773.03200000001</v>
      </c>
      <c r="BP51" s="8">
        <v>969</v>
      </c>
      <c r="BQ51" s="8">
        <v>42098.204999999987</v>
      </c>
      <c r="BR51" s="8">
        <v>31353.315399999999</v>
      </c>
      <c r="BS51" s="8">
        <v>77321.511600000027</v>
      </c>
      <c r="BT51" s="8">
        <v>51745.923899999994</v>
      </c>
      <c r="BU51" s="8">
        <v>723.5</v>
      </c>
      <c r="BV51" s="8">
        <v>31432.457500000004</v>
      </c>
      <c r="BW51" s="10">
        <v>0</v>
      </c>
      <c r="BX51" s="8">
        <v>20313.46639999999</v>
      </c>
      <c r="BY51" s="8">
        <v>784750.58979999996</v>
      </c>
      <c r="BZ51" s="8">
        <v>5075.5</v>
      </c>
      <c r="CA51" s="8">
        <v>220505.09749999997</v>
      </c>
      <c r="CB51" s="8">
        <v>134328.33540000001</v>
      </c>
      <c r="CC51" s="24">
        <v>429917.15690000006</v>
      </c>
      <c r="CD51" s="23">
        <v>82266.282600000006</v>
      </c>
      <c r="CE51" s="8">
        <v>1015.5</v>
      </c>
      <c r="CF51" s="8">
        <v>41728.519799999995</v>
      </c>
      <c r="CG51" s="10">
        <v>0</v>
      </c>
      <c r="CH51" s="8">
        <v>40537.762800000011</v>
      </c>
      <c r="CI51" s="8">
        <v>85917.0726</v>
      </c>
      <c r="CJ51" s="8">
        <v>1161</v>
      </c>
      <c r="CK51" s="10">
        <v>0</v>
      </c>
      <c r="CL51" s="8">
        <v>-11458.971</v>
      </c>
      <c r="CM51" s="8">
        <v>97376.043600000005</v>
      </c>
      <c r="CN51" s="8">
        <v>167149.0503</v>
      </c>
      <c r="CO51" s="8">
        <v>1420</v>
      </c>
      <c r="CP51" s="8">
        <v>58350.072</v>
      </c>
      <c r="CQ51" s="10">
        <v>0</v>
      </c>
      <c r="CR51" s="8">
        <v>108798.9783</v>
      </c>
      <c r="CS51" s="8">
        <v>99304.587700000004</v>
      </c>
      <c r="CT51" s="8">
        <v>303</v>
      </c>
      <c r="CU51" s="8">
        <v>12450.754800000001</v>
      </c>
      <c r="CV51" s="8">
        <v>81837.313699999999</v>
      </c>
      <c r="CW51" s="8">
        <v>5016.5192000000097</v>
      </c>
      <c r="CX51" s="8">
        <v>434636.99320000003</v>
      </c>
      <c r="CY51" s="8">
        <v>3899.5</v>
      </c>
      <c r="CZ51" s="8">
        <v>112529.3466</v>
      </c>
      <c r="DA51" s="8">
        <v>70378.342699999994</v>
      </c>
      <c r="DB51" s="24">
        <v>251729.30390000006</v>
      </c>
    </row>
    <row r="52" spans="1:106" x14ac:dyDescent="0.25">
      <c r="A52" s="4" t="s">
        <v>42</v>
      </c>
      <c r="B52" s="4" t="s">
        <v>43</v>
      </c>
      <c r="C52" s="21">
        <v>0</v>
      </c>
      <c r="D52" s="10">
        <v>0</v>
      </c>
      <c r="E52" s="10">
        <v>0</v>
      </c>
      <c r="F52" s="10">
        <f t="shared" si="0"/>
        <v>0</v>
      </c>
      <c r="G52" s="10"/>
      <c r="H52" s="10">
        <v>0</v>
      </c>
      <c r="I52" s="10">
        <v>0</v>
      </c>
      <c r="J52" s="10">
        <v>0</v>
      </c>
      <c r="K52" s="10">
        <v>0</v>
      </c>
      <c r="L52" s="8">
        <v>508862.00059999997</v>
      </c>
      <c r="M52" s="8">
        <v>5073</v>
      </c>
      <c r="N52" s="8">
        <v>53981.792999999998</v>
      </c>
      <c r="O52" s="10">
        <v>0</v>
      </c>
      <c r="P52" s="8">
        <v>454880.20759999997</v>
      </c>
      <c r="Q52" s="8">
        <v>436993.86040000001</v>
      </c>
      <c r="R52" s="8">
        <v>2161</v>
      </c>
      <c r="S52" s="8">
        <v>22995.201000000001</v>
      </c>
      <c r="T52" s="10">
        <v>0</v>
      </c>
      <c r="U52" s="8">
        <v>413998.6594</v>
      </c>
      <c r="V52" s="8">
        <v>432295.82910000003</v>
      </c>
      <c r="W52" s="8">
        <v>2400</v>
      </c>
      <c r="X52" s="8">
        <v>25538.400000000001</v>
      </c>
      <c r="Y52" s="10">
        <v>0</v>
      </c>
      <c r="Z52" s="8">
        <v>406757.42910000001</v>
      </c>
      <c r="AA52" s="8">
        <v>1378151.6901</v>
      </c>
      <c r="AB52" s="8">
        <v>9634</v>
      </c>
      <c r="AC52" s="8">
        <v>102515.394</v>
      </c>
      <c r="AD52" s="10">
        <v>0</v>
      </c>
      <c r="AE52" s="24">
        <v>1275636.2960999999</v>
      </c>
      <c r="AF52" s="23">
        <v>362371.11060000001</v>
      </c>
      <c r="AG52" s="8">
        <v>1777</v>
      </c>
      <c r="AH52" s="8">
        <v>79238.207000000009</v>
      </c>
      <c r="AI52" s="10">
        <v>0</v>
      </c>
      <c r="AJ52" s="8">
        <v>283132.90360000002</v>
      </c>
      <c r="AK52" s="8">
        <v>279343.63649999996</v>
      </c>
      <c r="AL52" s="8">
        <v>3443</v>
      </c>
      <c r="AM52" s="8">
        <v>153526.81300000002</v>
      </c>
      <c r="AN52" s="10">
        <v>0</v>
      </c>
      <c r="AO52" s="8">
        <v>125816.82349999994</v>
      </c>
      <c r="AP52" s="8">
        <v>359671.34140000003</v>
      </c>
      <c r="AQ52" s="8">
        <v>5330</v>
      </c>
      <c r="AR52" s="8">
        <v>237670.03</v>
      </c>
      <c r="AS52" s="8">
        <v>74316.140000000014</v>
      </c>
      <c r="AT52" s="8">
        <v>47685.171400000021</v>
      </c>
      <c r="AU52" s="8">
        <v>282077.92310000001</v>
      </c>
      <c r="AV52" s="8">
        <v>4254</v>
      </c>
      <c r="AW52" s="8">
        <v>189690.114</v>
      </c>
      <c r="AX52" s="8">
        <v>515896.17</v>
      </c>
      <c r="AY52" s="8">
        <v>-423508.36089999997</v>
      </c>
      <c r="AZ52" s="8">
        <v>1283464.0116000001</v>
      </c>
      <c r="BA52" s="8">
        <v>14804</v>
      </c>
      <c r="BB52" s="8">
        <v>660125.16399999999</v>
      </c>
      <c r="BC52" s="8">
        <v>590212.31000000006</v>
      </c>
      <c r="BD52" s="24">
        <v>33126.53760000004</v>
      </c>
      <c r="BE52" s="23">
        <v>302903.12290000002</v>
      </c>
      <c r="BF52" s="8">
        <v>4649</v>
      </c>
      <c r="BG52" s="8">
        <v>203695.47009999998</v>
      </c>
      <c r="BH52" s="8">
        <v>46120.33</v>
      </c>
      <c r="BI52" s="8">
        <v>53087.322800000038</v>
      </c>
      <c r="BJ52" s="8">
        <v>241846.0871</v>
      </c>
      <c r="BK52" s="8">
        <v>3778</v>
      </c>
      <c r="BL52" s="8">
        <v>165532.69219999999</v>
      </c>
      <c r="BM52" s="10">
        <v>0</v>
      </c>
      <c r="BN52" s="8">
        <v>76313.394900000014</v>
      </c>
      <c r="BO52" s="8">
        <v>212077.77720000001</v>
      </c>
      <c r="BP52" s="8">
        <v>1115</v>
      </c>
      <c r="BQ52" s="8">
        <v>48853.613499999999</v>
      </c>
      <c r="BR52" s="8">
        <v>44101.662900000003</v>
      </c>
      <c r="BS52" s="8">
        <v>119122.50080000001</v>
      </c>
      <c r="BT52" s="8">
        <v>81096.666100000002</v>
      </c>
      <c r="BU52" s="8">
        <v>944</v>
      </c>
      <c r="BV52" s="8">
        <v>41361.265599999999</v>
      </c>
      <c r="BW52" s="10">
        <v>0</v>
      </c>
      <c r="BX52" s="8">
        <v>39735.400500000003</v>
      </c>
      <c r="BY52" s="8">
        <v>837923.65330000001</v>
      </c>
      <c r="BZ52" s="8">
        <v>10486</v>
      </c>
      <c r="CA52" s="8">
        <v>459443.04139999999</v>
      </c>
      <c r="CB52" s="8">
        <v>90221.992900000012</v>
      </c>
      <c r="CC52" s="24">
        <v>288258.61900000001</v>
      </c>
      <c r="CD52" s="23">
        <v>71304.589800000002</v>
      </c>
      <c r="CE52" s="8">
        <v>854</v>
      </c>
      <c r="CF52" s="8">
        <v>35419.564600000005</v>
      </c>
      <c r="CG52" s="10">
        <v>0</v>
      </c>
      <c r="CH52" s="8">
        <v>35885.025199999996</v>
      </c>
      <c r="CI52" s="8">
        <v>99953.564499999993</v>
      </c>
      <c r="CJ52" s="8">
        <v>912</v>
      </c>
      <c r="CK52" s="10">
        <v>0</v>
      </c>
      <c r="CL52" s="8">
        <v>-13331.0524</v>
      </c>
      <c r="CM52" s="8">
        <v>113284.61689999999</v>
      </c>
      <c r="CN52" s="8">
        <v>181209.56049999999</v>
      </c>
      <c r="CO52" s="8">
        <v>1442</v>
      </c>
      <c r="CP52" s="8">
        <v>59806.805800000002</v>
      </c>
      <c r="CQ52" s="10">
        <v>0</v>
      </c>
      <c r="CR52" s="8">
        <v>121402.75469999999</v>
      </c>
      <c r="CS52" s="8">
        <v>115848.10760000002</v>
      </c>
      <c r="CT52" s="8">
        <v>365</v>
      </c>
      <c r="CU52" s="8">
        <v>15138.338500000002</v>
      </c>
      <c r="CV52" s="8">
        <v>89573.920499999993</v>
      </c>
      <c r="CW52" s="8">
        <v>11135.848600000027</v>
      </c>
      <c r="CX52" s="8">
        <v>468315.82239999995</v>
      </c>
      <c r="CY52" s="8">
        <v>3573</v>
      </c>
      <c r="CZ52" s="8">
        <v>110364.7089</v>
      </c>
      <c r="DA52" s="8">
        <v>76242.868099999992</v>
      </c>
      <c r="DB52" s="24">
        <v>281708.24540000001</v>
      </c>
    </row>
    <row r="53" spans="1:106" x14ac:dyDescent="0.25">
      <c r="A53" s="4" t="s">
        <v>44</v>
      </c>
      <c r="B53" s="4" t="s">
        <v>45</v>
      </c>
      <c r="C53" s="21">
        <v>0</v>
      </c>
      <c r="D53" s="10">
        <v>0</v>
      </c>
      <c r="E53" s="10">
        <v>0</v>
      </c>
      <c r="F53" s="10">
        <f t="shared" si="0"/>
        <v>0</v>
      </c>
      <c r="G53" s="10"/>
      <c r="H53" s="10">
        <v>0</v>
      </c>
      <c r="I53" s="10">
        <v>0</v>
      </c>
      <c r="J53" s="10">
        <v>0</v>
      </c>
      <c r="K53" s="10">
        <v>0</v>
      </c>
      <c r="L53" s="8">
        <v>756647.93209999998</v>
      </c>
      <c r="M53" s="8">
        <v>8482</v>
      </c>
      <c r="N53" s="8">
        <v>93615.834000000003</v>
      </c>
      <c r="O53" s="10">
        <v>0</v>
      </c>
      <c r="P53" s="8">
        <v>663032.09809999994</v>
      </c>
      <c r="Q53" s="8">
        <v>795587.53820000007</v>
      </c>
      <c r="R53" s="8">
        <v>3556</v>
      </c>
      <c r="S53" s="8">
        <v>39247.572</v>
      </c>
      <c r="T53" s="10">
        <v>0</v>
      </c>
      <c r="U53" s="8">
        <v>756339.96620000002</v>
      </c>
      <c r="V53" s="8">
        <v>665909.44440000004</v>
      </c>
      <c r="W53" s="8">
        <v>3333</v>
      </c>
      <c r="X53" s="8">
        <v>36786.321000000004</v>
      </c>
      <c r="Y53" s="10">
        <v>0</v>
      </c>
      <c r="Z53" s="8">
        <v>629123.12340000004</v>
      </c>
      <c r="AA53" s="8">
        <v>2218144.9147000001</v>
      </c>
      <c r="AB53" s="8">
        <v>15371</v>
      </c>
      <c r="AC53" s="8">
        <v>169649.72700000001</v>
      </c>
      <c r="AD53" s="10">
        <v>0</v>
      </c>
      <c r="AE53" s="24">
        <v>2048495.1877000001</v>
      </c>
      <c r="AF53" s="23">
        <v>643952.21020000009</v>
      </c>
      <c r="AG53" s="8">
        <v>2668</v>
      </c>
      <c r="AH53" s="8">
        <v>120025.31600000001</v>
      </c>
      <c r="AI53" s="10">
        <v>0</v>
      </c>
      <c r="AJ53" s="8">
        <v>523926.8942000001</v>
      </c>
      <c r="AK53" s="8">
        <v>615626.01300000004</v>
      </c>
      <c r="AL53" s="8">
        <v>3457</v>
      </c>
      <c r="AM53" s="8">
        <v>155520.05900000001</v>
      </c>
      <c r="AN53" s="10">
        <v>0</v>
      </c>
      <c r="AO53" s="8">
        <v>460105.95400000003</v>
      </c>
      <c r="AP53" s="8">
        <v>281605.02969999996</v>
      </c>
      <c r="AQ53" s="8">
        <v>5391</v>
      </c>
      <c r="AR53" s="8">
        <v>242524.91699999999</v>
      </c>
      <c r="AS53" s="10">
        <v>0</v>
      </c>
      <c r="AT53" s="8">
        <v>39080.112699999969</v>
      </c>
      <c r="AU53" s="8">
        <v>458568.73720000003</v>
      </c>
      <c r="AV53" s="8">
        <v>5430</v>
      </c>
      <c r="AW53" s="8">
        <v>244279.41</v>
      </c>
      <c r="AX53" s="10">
        <v>0</v>
      </c>
      <c r="AY53" s="8">
        <v>214289.32720000003</v>
      </c>
      <c r="AZ53" s="8">
        <v>1999751.9901000003</v>
      </c>
      <c r="BA53" s="8">
        <v>16946</v>
      </c>
      <c r="BB53" s="8">
        <v>762349.70199999993</v>
      </c>
      <c r="BC53" s="10">
        <v>0</v>
      </c>
      <c r="BD53" s="24">
        <v>1237402.2881000005</v>
      </c>
      <c r="BE53" s="23">
        <v>440381.47330000001</v>
      </c>
      <c r="BF53" s="8">
        <v>4374</v>
      </c>
      <c r="BG53" s="8">
        <v>193402.97100000002</v>
      </c>
      <c r="BH53" s="8">
        <v>247704.24</v>
      </c>
      <c r="BI53" s="8">
        <v>-725.73769999999786</v>
      </c>
      <c r="BJ53" s="8">
        <v>407536.897</v>
      </c>
      <c r="BK53" s="8">
        <v>4327</v>
      </c>
      <c r="BL53" s="8">
        <v>191324.79550000001</v>
      </c>
      <c r="BM53" s="10">
        <v>0</v>
      </c>
      <c r="BN53" s="8">
        <v>216212.10149999999</v>
      </c>
      <c r="BO53" s="8">
        <v>330747.69799999997</v>
      </c>
      <c r="BP53" s="8">
        <v>1471.5</v>
      </c>
      <c r="BQ53" s="8">
        <v>65064.579750000004</v>
      </c>
      <c r="BR53" s="8">
        <v>68779.122799999997</v>
      </c>
      <c r="BS53" s="8">
        <v>196903.99544999993</v>
      </c>
      <c r="BT53" s="8">
        <v>99503.176800000001</v>
      </c>
      <c r="BU53" s="8">
        <v>1331.5</v>
      </c>
      <c r="BV53" s="8">
        <v>58874.269750000007</v>
      </c>
      <c r="BW53" s="10">
        <v>0</v>
      </c>
      <c r="BX53" s="8">
        <v>40628.907049999994</v>
      </c>
      <c r="BY53" s="8">
        <v>1278169.2450999999</v>
      </c>
      <c r="BZ53" s="8">
        <v>11504</v>
      </c>
      <c r="CA53" s="8">
        <v>508666.61600000004</v>
      </c>
      <c r="CB53" s="8">
        <v>316483.3628</v>
      </c>
      <c r="CC53" s="24">
        <v>453019.2662999999</v>
      </c>
      <c r="CD53" s="23">
        <v>82506.954800000007</v>
      </c>
      <c r="CE53" s="8">
        <v>1037</v>
      </c>
      <c r="CF53" s="8">
        <v>43409.027399999999</v>
      </c>
      <c r="CG53" s="10">
        <v>0</v>
      </c>
      <c r="CH53" s="8">
        <v>39097.927400000008</v>
      </c>
      <c r="CI53" s="8">
        <v>152901.1943</v>
      </c>
      <c r="CJ53" s="8">
        <v>972</v>
      </c>
      <c r="CK53" s="10">
        <v>0</v>
      </c>
      <c r="CL53" s="8">
        <v>-20392.807799999999</v>
      </c>
      <c r="CM53" s="8">
        <v>173294.00210000001</v>
      </c>
      <c r="CN53" s="8">
        <v>184072.31709999999</v>
      </c>
      <c r="CO53" s="8">
        <v>1453</v>
      </c>
      <c r="CP53" s="8">
        <v>60822.870600000009</v>
      </c>
      <c r="CQ53" s="10">
        <v>0</v>
      </c>
      <c r="CR53" s="8">
        <v>123249.44649999998</v>
      </c>
      <c r="CS53" s="8">
        <v>-221.92519999999786</v>
      </c>
      <c r="CT53" s="8">
        <v>95</v>
      </c>
      <c r="CU53" s="8">
        <v>3976.7189999999996</v>
      </c>
      <c r="CV53" s="8">
        <v>104654.215</v>
      </c>
      <c r="CW53" s="8">
        <v>-108852.85919999999</v>
      </c>
      <c r="CX53" s="8">
        <v>419258.54100000003</v>
      </c>
      <c r="CY53" s="8">
        <v>3557</v>
      </c>
      <c r="CZ53" s="8">
        <v>108208.617</v>
      </c>
      <c r="DA53" s="8">
        <v>84261.407200000001</v>
      </c>
      <c r="DB53" s="24">
        <v>226788.51679999998</v>
      </c>
    </row>
    <row r="54" spans="1:106" x14ac:dyDescent="0.25">
      <c r="A54" s="4" t="s">
        <v>48</v>
      </c>
      <c r="B54" s="4" t="s">
        <v>49</v>
      </c>
      <c r="C54" s="21">
        <v>0</v>
      </c>
      <c r="D54" s="10">
        <v>0</v>
      </c>
      <c r="E54" s="10">
        <v>0</v>
      </c>
      <c r="F54" s="10">
        <f t="shared" si="0"/>
        <v>0</v>
      </c>
      <c r="G54" s="10"/>
      <c r="H54" s="10">
        <v>0</v>
      </c>
      <c r="I54" s="10">
        <v>0</v>
      </c>
      <c r="J54" s="10">
        <v>0</v>
      </c>
      <c r="K54" s="10">
        <v>0</v>
      </c>
      <c r="L54" s="8">
        <v>1372740.1217</v>
      </c>
      <c r="M54" s="8">
        <v>5995</v>
      </c>
      <c r="N54" s="8">
        <v>75662.895000000004</v>
      </c>
      <c r="O54" s="10">
        <v>0</v>
      </c>
      <c r="P54" s="8">
        <v>1297077.2267</v>
      </c>
      <c r="Q54" s="8">
        <v>1351831.7652999999</v>
      </c>
      <c r="R54" s="8">
        <v>3276</v>
      </c>
      <c r="S54" s="8">
        <v>41346.396000000001</v>
      </c>
      <c r="T54" s="8">
        <v>877044.09000000008</v>
      </c>
      <c r="U54" s="8">
        <v>433441.27929999982</v>
      </c>
      <c r="V54" s="8">
        <v>1131722.5669</v>
      </c>
      <c r="W54" s="8">
        <v>3315</v>
      </c>
      <c r="X54" s="8">
        <v>41838.614999999998</v>
      </c>
      <c r="Y54" s="8">
        <v>687457</v>
      </c>
      <c r="Z54" s="8">
        <v>402426.95189999999</v>
      </c>
      <c r="AA54" s="8">
        <v>3856294.4539000001</v>
      </c>
      <c r="AB54" s="8">
        <v>12586</v>
      </c>
      <c r="AC54" s="8">
        <v>158847.90599999999</v>
      </c>
      <c r="AD54" s="8">
        <v>1564501.09</v>
      </c>
      <c r="AE54" s="24">
        <v>2132945.4578999998</v>
      </c>
      <c r="AF54" s="23">
        <v>982794.29300000006</v>
      </c>
      <c r="AG54" s="8">
        <v>2368</v>
      </c>
      <c r="AH54" s="8">
        <v>110280.12800000001</v>
      </c>
      <c r="AI54" s="8">
        <v>664554.15999999992</v>
      </c>
      <c r="AJ54" s="8">
        <v>207960.00500000012</v>
      </c>
      <c r="AK54" s="8">
        <v>1430585.6540000001</v>
      </c>
      <c r="AL54" s="8">
        <v>3231</v>
      </c>
      <c r="AM54" s="8">
        <v>150470.90100000001</v>
      </c>
      <c r="AN54" s="8">
        <v>893768</v>
      </c>
      <c r="AO54" s="8">
        <v>386346.75300000003</v>
      </c>
      <c r="AP54" s="8">
        <v>41220.210700000054</v>
      </c>
      <c r="AQ54" s="8">
        <v>5967</v>
      </c>
      <c r="AR54" s="8">
        <v>277889.15700000001</v>
      </c>
      <c r="AS54" s="10">
        <v>0</v>
      </c>
      <c r="AT54" s="8">
        <v>-236668.94629999995</v>
      </c>
      <c r="AU54" s="8">
        <v>849470.87180000008</v>
      </c>
      <c r="AV54" s="8">
        <v>4839</v>
      </c>
      <c r="AW54" s="8">
        <v>225357.06899999999</v>
      </c>
      <c r="AX54" s="10">
        <v>0</v>
      </c>
      <c r="AY54" s="8">
        <v>624113.80280000006</v>
      </c>
      <c r="AZ54" s="8">
        <v>3304071.0295000002</v>
      </c>
      <c r="BA54" s="8">
        <v>16405</v>
      </c>
      <c r="BB54" s="8">
        <v>763997.255</v>
      </c>
      <c r="BC54" s="8">
        <v>1558322.16</v>
      </c>
      <c r="BD54" s="24">
        <v>981751.61450000037</v>
      </c>
      <c r="BE54" s="23">
        <v>426757.2941</v>
      </c>
      <c r="BF54" s="8">
        <v>4582</v>
      </c>
      <c r="BG54" s="8">
        <v>209578.38900000002</v>
      </c>
      <c r="BH54" s="8">
        <v>123543.03999999999</v>
      </c>
      <c r="BI54" s="8">
        <v>93635.865099999981</v>
      </c>
      <c r="BJ54" s="8">
        <v>544420.14240000001</v>
      </c>
      <c r="BK54" s="8">
        <v>1294</v>
      </c>
      <c r="BL54" s="8">
        <v>59186.912999999986</v>
      </c>
      <c r="BM54" s="8">
        <v>584983.27</v>
      </c>
      <c r="BN54" s="8">
        <v>-99750.040600000008</v>
      </c>
      <c r="BO54" s="8">
        <v>464088.6496</v>
      </c>
      <c r="BP54" s="8">
        <v>1413</v>
      </c>
      <c r="BQ54" s="8">
        <v>64629.913500000002</v>
      </c>
      <c r="BR54" s="8">
        <v>529100.46970000002</v>
      </c>
      <c r="BS54" s="8">
        <v>-129641.73359999999</v>
      </c>
      <c r="BT54" s="8">
        <v>174806.80720000001</v>
      </c>
      <c r="BU54" s="8">
        <v>912</v>
      </c>
      <c r="BV54" s="8">
        <v>41714.424000000006</v>
      </c>
      <c r="BW54" s="8">
        <v>-369125.57999999996</v>
      </c>
      <c r="BX54" s="8">
        <v>502217.96319999994</v>
      </c>
      <c r="BY54" s="8">
        <v>1610072.8932999999</v>
      </c>
      <c r="BZ54" s="8">
        <v>8201</v>
      </c>
      <c r="CA54" s="8">
        <v>375109.63949999999</v>
      </c>
      <c r="CB54" s="8">
        <v>868501.1997</v>
      </c>
      <c r="CC54" s="24">
        <v>366462.05409999983</v>
      </c>
      <c r="CD54" s="23">
        <v>194739.78039999999</v>
      </c>
      <c r="CE54" s="8">
        <v>894</v>
      </c>
      <c r="CF54" s="8">
        <v>38796.828600000001</v>
      </c>
      <c r="CG54" s="8">
        <v>71567.95</v>
      </c>
      <c r="CH54" s="8">
        <v>84375.001799999984</v>
      </c>
      <c r="CI54" s="8">
        <v>138441.50350000002</v>
      </c>
      <c r="CJ54" s="8">
        <v>768</v>
      </c>
      <c r="CK54" s="10">
        <v>0</v>
      </c>
      <c r="CL54" s="8">
        <v>-18464.283299999999</v>
      </c>
      <c r="CM54" s="8">
        <v>156905.78680000003</v>
      </c>
      <c r="CN54" s="8">
        <v>443957.3444</v>
      </c>
      <c r="CO54" s="8">
        <v>1431</v>
      </c>
      <c r="CP54" s="8">
        <v>62100.963900000002</v>
      </c>
      <c r="CQ54" s="8">
        <v>-69075.740000000005</v>
      </c>
      <c r="CR54" s="8">
        <v>450932.12049999996</v>
      </c>
      <c r="CS54" s="8">
        <v>189466.69750000001</v>
      </c>
      <c r="CT54" s="8">
        <v>494</v>
      </c>
      <c r="CU54" s="8">
        <v>21438.068599999999</v>
      </c>
      <c r="CV54" s="8">
        <v>189700.024</v>
      </c>
      <c r="CW54" s="8">
        <v>-21671.395099999994</v>
      </c>
      <c r="CX54" s="8">
        <v>966605.32579999999</v>
      </c>
      <c r="CY54" s="8">
        <v>3587</v>
      </c>
      <c r="CZ54" s="8">
        <v>122335.86110000001</v>
      </c>
      <c r="DA54" s="8">
        <v>173727.95069999999</v>
      </c>
      <c r="DB54" s="24">
        <v>670541.51399999997</v>
      </c>
    </row>
    <row r="55" spans="1:106" s="50" customFormat="1" x14ac:dyDescent="0.25">
      <c r="A55" s="4" t="s">
        <v>46</v>
      </c>
      <c r="B55" s="4" t="s">
        <v>47</v>
      </c>
      <c r="C55" s="23">
        <v>5078858.9800000004</v>
      </c>
      <c r="D55" s="10">
        <v>0</v>
      </c>
      <c r="E55" s="10">
        <v>0</v>
      </c>
      <c r="F55" s="10">
        <f t="shared" si="0"/>
        <v>5078858.9800000004</v>
      </c>
      <c r="G55" s="10"/>
      <c r="H55" s="8">
        <v>16840</v>
      </c>
      <c r="I55" s="8">
        <v>6640.0120000000006</v>
      </c>
      <c r="J55" s="10">
        <v>0</v>
      </c>
      <c r="K55" s="8">
        <v>5072218.9680000003</v>
      </c>
      <c r="L55" s="8">
        <v>826383.20490000001</v>
      </c>
      <c r="M55" s="8">
        <v>5195</v>
      </c>
      <c r="N55" s="8">
        <v>61451.655000000006</v>
      </c>
      <c r="O55" s="8">
        <v>1966088.0899999999</v>
      </c>
      <c r="P55" s="8">
        <v>-1201156.5400999999</v>
      </c>
      <c r="Q55" s="8">
        <v>880796.93940000003</v>
      </c>
      <c r="R55" s="8">
        <v>2620</v>
      </c>
      <c r="S55" s="8">
        <v>30991.980000000003</v>
      </c>
      <c r="T55" s="10">
        <v>0</v>
      </c>
      <c r="U55" s="8">
        <v>849804.95940000005</v>
      </c>
      <c r="V55" s="8">
        <v>644394.98490000004</v>
      </c>
      <c r="W55" s="8">
        <v>2433</v>
      </c>
      <c r="X55" s="8">
        <v>28779.957000000002</v>
      </c>
      <c r="Y55" s="10">
        <v>0</v>
      </c>
      <c r="Z55" s="8">
        <v>615615.02789999999</v>
      </c>
      <c r="AA55" s="8">
        <v>7430434.1092000008</v>
      </c>
      <c r="AB55" s="8">
        <v>27088</v>
      </c>
      <c r="AC55" s="8">
        <v>127863.60400000001</v>
      </c>
      <c r="AD55" s="8">
        <v>1966088.0899999999</v>
      </c>
      <c r="AE55" s="24">
        <v>5336482.4152000006</v>
      </c>
      <c r="AF55" s="23">
        <v>648794.65260000003</v>
      </c>
      <c r="AG55" s="8">
        <v>1890</v>
      </c>
      <c r="AH55" s="8">
        <v>86522.31</v>
      </c>
      <c r="AI55" s="10">
        <v>0</v>
      </c>
      <c r="AJ55" s="8">
        <v>562272.34260000009</v>
      </c>
      <c r="AK55" s="8">
        <v>912308.73830000008</v>
      </c>
      <c r="AL55" s="8">
        <v>2715</v>
      </c>
      <c r="AM55" s="8">
        <v>124289.985</v>
      </c>
      <c r="AN55" s="10">
        <v>0</v>
      </c>
      <c r="AO55" s="8">
        <v>788018.7533000001</v>
      </c>
      <c r="AP55" s="8">
        <v>148519.84010000003</v>
      </c>
      <c r="AQ55" s="8">
        <v>4297</v>
      </c>
      <c r="AR55" s="8">
        <v>196712.36300000001</v>
      </c>
      <c r="AS55" s="10">
        <v>0</v>
      </c>
      <c r="AT55" s="8">
        <v>-48192.522899999982</v>
      </c>
      <c r="AU55" s="8">
        <v>594880.94060000009</v>
      </c>
      <c r="AV55" s="8">
        <v>3700</v>
      </c>
      <c r="AW55" s="8">
        <v>169382.3</v>
      </c>
      <c r="AX55" s="10">
        <v>0</v>
      </c>
      <c r="AY55" s="8">
        <v>425498.6406000001</v>
      </c>
      <c r="AZ55" s="8">
        <v>2304504.1716</v>
      </c>
      <c r="BA55" s="8">
        <v>12602</v>
      </c>
      <c r="BB55" s="8">
        <v>576906.9580000001</v>
      </c>
      <c r="BC55" s="10">
        <v>0</v>
      </c>
      <c r="BD55" s="24">
        <v>1727597.2135999999</v>
      </c>
      <c r="BE55" s="23">
        <v>387245.05720000004</v>
      </c>
      <c r="BF55" s="8">
        <v>4603</v>
      </c>
      <c r="BG55" s="8">
        <v>206970.67289999998</v>
      </c>
      <c r="BH55" s="10">
        <v>0</v>
      </c>
      <c r="BI55" s="8">
        <v>180274.38430000006</v>
      </c>
      <c r="BJ55" s="8">
        <v>427226.91119999997</v>
      </c>
      <c r="BK55" s="8">
        <v>1378</v>
      </c>
      <c r="BL55" s="8">
        <v>61960.80539999999</v>
      </c>
      <c r="BM55" s="10">
        <v>0</v>
      </c>
      <c r="BN55" s="8">
        <v>365266.10579999996</v>
      </c>
      <c r="BO55" s="8">
        <v>348879.81530000002</v>
      </c>
      <c r="BP55" s="8">
        <v>1301.5</v>
      </c>
      <c r="BQ55" s="8">
        <v>58521.03645</v>
      </c>
      <c r="BR55" s="8">
        <v>72549.704199999993</v>
      </c>
      <c r="BS55" s="8">
        <v>217809.07465000002</v>
      </c>
      <c r="BT55" s="8">
        <v>94286.266499999998</v>
      </c>
      <c r="BU55" s="8">
        <v>769.5</v>
      </c>
      <c r="BV55" s="8">
        <v>34600.028850000002</v>
      </c>
      <c r="BW55" s="10">
        <v>0</v>
      </c>
      <c r="BX55" s="8">
        <v>59686.237649999995</v>
      </c>
      <c r="BY55" s="8">
        <v>1257638.0501999999</v>
      </c>
      <c r="BZ55" s="8">
        <v>8052</v>
      </c>
      <c r="CA55" s="8">
        <v>362052.54359999998</v>
      </c>
      <c r="CB55" s="8">
        <v>72549.704199999993</v>
      </c>
      <c r="CC55" s="24">
        <v>823035.80239999993</v>
      </c>
      <c r="CD55" s="23">
        <v>99733.087999999989</v>
      </c>
      <c r="CE55" s="8">
        <v>817</v>
      </c>
      <c r="CF55" s="8">
        <v>34827.892999999996</v>
      </c>
      <c r="CG55" s="10">
        <v>0</v>
      </c>
      <c r="CH55" s="8">
        <v>64905.194999999992</v>
      </c>
      <c r="CI55" s="8">
        <v>138059.4039</v>
      </c>
      <c r="CJ55" s="8">
        <v>1050</v>
      </c>
      <c r="CK55" s="10">
        <v>0</v>
      </c>
      <c r="CL55" s="8">
        <v>-18413.321800000002</v>
      </c>
      <c r="CM55" s="8">
        <v>156472.72570000001</v>
      </c>
      <c r="CN55" s="8">
        <v>251548.33620000002</v>
      </c>
      <c r="CO55" s="8">
        <v>1294</v>
      </c>
      <c r="CP55" s="8">
        <v>55161.926000000007</v>
      </c>
      <c r="CQ55" s="10">
        <v>0</v>
      </c>
      <c r="CR55" s="8">
        <v>196386.41020000001</v>
      </c>
      <c r="CS55" s="8">
        <v>173628.4577</v>
      </c>
      <c r="CT55" s="8">
        <v>374</v>
      </c>
      <c r="CU55" s="8">
        <v>15943.245999999999</v>
      </c>
      <c r="CV55" s="8">
        <v>123171.1881</v>
      </c>
      <c r="CW55" s="8">
        <v>34514.023599999986</v>
      </c>
      <c r="CX55" s="8">
        <v>662969.28580000007</v>
      </c>
      <c r="CY55" s="8">
        <v>3535</v>
      </c>
      <c r="CZ55" s="8">
        <v>105933.065</v>
      </c>
      <c r="DA55" s="8">
        <v>104757.86629999999</v>
      </c>
      <c r="DB55" s="24">
        <v>452278.35450000002</v>
      </c>
    </row>
    <row r="56" spans="1:106" x14ac:dyDescent="0.25">
      <c r="A56" s="4"/>
      <c r="B56" s="4"/>
      <c r="C56" s="69"/>
      <c r="D56" s="71"/>
      <c r="E56" s="70"/>
      <c r="F56" s="70"/>
      <c r="G56" s="71"/>
      <c r="H56" s="71"/>
      <c r="I56" s="71"/>
      <c r="J56" s="70"/>
      <c r="K56" s="70"/>
      <c r="L56" s="71"/>
      <c r="M56" s="71"/>
      <c r="N56" s="71"/>
      <c r="O56" s="70"/>
      <c r="P56" s="70"/>
      <c r="Q56" s="71"/>
      <c r="R56" s="71"/>
      <c r="S56" s="71"/>
      <c r="T56" s="70"/>
      <c r="U56" s="70"/>
      <c r="V56" s="71"/>
      <c r="W56" s="71"/>
      <c r="X56" s="71"/>
      <c r="Y56" s="70"/>
      <c r="Z56" s="70"/>
      <c r="AA56" s="72"/>
      <c r="AB56" s="69"/>
      <c r="AC56" s="71"/>
      <c r="AD56" s="70"/>
      <c r="AE56" s="70"/>
      <c r="AF56" s="71"/>
      <c r="AG56" s="71"/>
      <c r="AH56" s="71"/>
      <c r="AI56" s="70"/>
      <c r="AJ56" s="70"/>
      <c r="AK56" s="71"/>
      <c r="AL56" s="71"/>
      <c r="AM56" s="71"/>
      <c r="AN56" s="70"/>
      <c r="AO56" s="70"/>
      <c r="AP56" s="71"/>
      <c r="AQ56" s="71"/>
      <c r="AR56" s="71"/>
      <c r="AS56" s="70"/>
      <c r="AT56" s="70"/>
      <c r="AU56" s="71"/>
      <c r="AV56" s="71"/>
      <c r="AW56" s="71"/>
      <c r="AX56" s="70"/>
      <c r="AY56" s="70"/>
      <c r="AZ56" s="72"/>
      <c r="BA56" s="69"/>
      <c r="BB56" s="71"/>
      <c r="BC56" s="70"/>
      <c r="BD56" s="70"/>
      <c r="BE56" s="71"/>
      <c r="BF56" s="71"/>
      <c r="BG56" s="71"/>
      <c r="BH56" s="70"/>
      <c r="BI56" s="70"/>
      <c r="BJ56" s="71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1"/>
      <c r="BV56" s="71"/>
      <c r="BW56" s="70"/>
      <c r="BX56" s="70"/>
      <c r="BY56" s="72"/>
      <c r="BZ56" s="74"/>
      <c r="CA56" s="70"/>
      <c r="CB56" s="70"/>
      <c r="CC56" s="70"/>
      <c r="CD56" s="70"/>
      <c r="CE56" s="70"/>
      <c r="CF56" s="70"/>
      <c r="CG56" s="70"/>
      <c r="CH56" s="70"/>
      <c r="CI56" s="70"/>
      <c r="CJ56" s="71"/>
      <c r="CK56" s="71"/>
      <c r="CL56" s="70"/>
      <c r="CM56" s="70"/>
      <c r="CN56" s="71"/>
      <c r="CO56" s="70"/>
      <c r="CP56" s="70"/>
      <c r="CQ56" s="70"/>
      <c r="CR56" s="70"/>
      <c r="CS56" s="70"/>
      <c r="CT56" s="71"/>
      <c r="CU56" s="71"/>
      <c r="CV56" s="70"/>
      <c r="CW56" s="70"/>
      <c r="CX56" s="72"/>
    </row>
    <row r="57" spans="1:106" ht="15.75" thickBot="1" x14ac:dyDescent="0.3">
      <c r="C57" s="25">
        <f t="shared" ref="C57:AH57" si="1">SUM(C10:C56)</f>
        <v>10878390.180199999</v>
      </c>
      <c r="D57" s="26">
        <f t="shared" si="1"/>
        <v>1133073</v>
      </c>
      <c r="E57" s="26">
        <f t="shared" si="1"/>
        <v>7997651.4662999995</v>
      </c>
      <c r="F57" s="26">
        <f t="shared" si="1"/>
        <v>5078858.9800000004</v>
      </c>
      <c r="G57" s="26">
        <f t="shared" si="1"/>
        <v>-2198120.2661000001</v>
      </c>
      <c r="H57" s="26">
        <f t="shared" si="1"/>
        <v>6174542.1060999995</v>
      </c>
      <c r="I57" s="26">
        <f t="shared" si="1"/>
        <v>789084.01199999999</v>
      </c>
      <c r="J57" s="26">
        <f t="shared" si="1"/>
        <v>8059554.3848000001</v>
      </c>
      <c r="K57" s="26">
        <f t="shared" si="1"/>
        <v>5072218.9680000003</v>
      </c>
      <c r="L57" s="26">
        <f t="shared" si="1"/>
        <v>2118277.7590999994</v>
      </c>
      <c r="M57" s="26">
        <f t="shared" si="1"/>
        <v>4526551.9877000004</v>
      </c>
      <c r="N57" s="26">
        <f t="shared" si="1"/>
        <v>1339748.7160000002</v>
      </c>
      <c r="O57" s="26">
        <f t="shared" si="1"/>
        <v>9168362.2791000009</v>
      </c>
      <c r="P57" s="26">
        <f t="shared" si="1"/>
        <v>1705710.2318000002</v>
      </c>
      <c r="Q57" s="26">
        <f t="shared" si="1"/>
        <v>1428034.1957</v>
      </c>
      <c r="R57" s="26">
        <f t="shared" si="1"/>
        <v>6478402.4525000015</v>
      </c>
      <c r="S57" s="26">
        <f t="shared" si="1"/>
        <v>1208823.5099999998</v>
      </c>
      <c r="T57" s="26">
        <f t="shared" si="1"/>
        <v>9059066.5784559995</v>
      </c>
      <c r="U57" s="26">
        <f t="shared" si="1"/>
        <v>3081196.5570999999</v>
      </c>
      <c r="V57" s="26">
        <f t="shared" si="1"/>
        <v>1719649.2071439996</v>
      </c>
      <c r="W57" s="26">
        <f t="shared" si="1"/>
        <v>22930886.746499997</v>
      </c>
      <c r="X57" s="26">
        <f t="shared" si="1"/>
        <v>4112506.2450000001</v>
      </c>
      <c r="Y57" s="26">
        <f t="shared" si="1"/>
        <v>32128959.528656002</v>
      </c>
      <c r="Z57" s="26">
        <f t="shared" si="1"/>
        <v>2578301.7580999997</v>
      </c>
      <c r="AA57" s="27">
        <f t="shared" si="1"/>
        <v>8146699.8758440055</v>
      </c>
      <c r="AB57" s="25">
        <f t="shared" si="1"/>
        <v>6274778.7570999982</v>
      </c>
      <c r="AC57" s="26">
        <f t="shared" si="1"/>
        <v>1619149.0530000001</v>
      </c>
      <c r="AD57" s="26">
        <f t="shared" si="1"/>
        <v>9811344.6651333999</v>
      </c>
      <c r="AE57" s="26">
        <f t="shared" si="1"/>
        <v>12437427.515000001</v>
      </c>
      <c r="AF57" s="26">
        <f t="shared" si="1"/>
        <v>3014716.7175666001</v>
      </c>
      <c r="AG57" s="26">
        <f t="shared" si="1"/>
        <v>6380946.2527000001</v>
      </c>
      <c r="AH57" s="26">
        <f t="shared" si="1"/>
        <v>1520444.6612000002</v>
      </c>
      <c r="AI57" s="26">
        <f t="shared" ref="AI57:BN57" si="2">SUM(AI10:AI56)</f>
        <v>6354599.8668003213</v>
      </c>
      <c r="AJ57" s="26">
        <f t="shared" si="2"/>
        <v>1917848.1236000003</v>
      </c>
      <c r="AK57" s="26">
        <f t="shared" si="2"/>
        <v>4635266.7994996803</v>
      </c>
      <c r="AL57" s="26">
        <f t="shared" si="2"/>
        <v>7460017.4340999983</v>
      </c>
      <c r="AM57" s="26">
        <f t="shared" si="2"/>
        <v>1830486.9247999999</v>
      </c>
      <c r="AN57" s="26">
        <f t="shared" si="2"/>
        <v>7213539.7313090898</v>
      </c>
      <c r="AO57" s="26">
        <f t="shared" si="2"/>
        <v>2255956.5756000001</v>
      </c>
      <c r="AP57" s="26">
        <f t="shared" si="2"/>
        <v>2067781.6123909103</v>
      </c>
      <c r="AQ57" s="26">
        <f t="shared" si="2"/>
        <v>5770650.1952999989</v>
      </c>
      <c r="AR57" s="26">
        <f t="shared" si="2"/>
        <v>2407942.9941999996</v>
      </c>
      <c r="AS57" s="26">
        <f t="shared" si="2"/>
        <v>6402360.0174309099</v>
      </c>
      <c r="AT57" s="26">
        <f t="shared" si="2"/>
        <v>-398041.71139999997</v>
      </c>
      <c r="AU57" s="26">
        <f t="shared" si="2"/>
        <v>1873302.7001690902</v>
      </c>
      <c r="AV57" s="26">
        <f t="shared" si="2"/>
        <v>25774701.639199998</v>
      </c>
      <c r="AW57" s="26">
        <f t="shared" si="2"/>
        <v>5201119.5342000006</v>
      </c>
      <c r="AX57" s="26">
        <f t="shared" si="2"/>
        <v>25134512.970673721</v>
      </c>
      <c r="AY57" s="26">
        <f t="shared" si="2"/>
        <v>822426.02730000019</v>
      </c>
      <c r="AZ57" s="27">
        <f t="shared" si="2"/>
        <v>11591067.829626277</v>
      </c>
      <c r="BA57" s="25">
        <f t="shared" si="2"/>
        <v>5436755.9710999997</v>
      </c>
      <c r="BB57" s="26">
        <f t="shared" si="2"/>
        <v>4596384.4306000005</v>
      </c>
      <c r="BC57" s="26">
        <f t="shared" si="2"/>
        <v>6968387.5279529709</v>
      </c>
      <c r="BD57" s="26">
        <f t="shared" si="2"/>
        <v>4598189.0151000004</v>
      </c>
      <c r="BE57" s="26">
        <f t="shared" si="2"/>
        <v>2660452.50244703</v>
      </c>
      <c r="BF57" s="26">
        <f t="shared" si="2"/>
        <v>5819147.0046999985</v>
      </c>
      <c r="BG57" s="26">
        <f t="shared" si="2"/>
        <v>2072617.9078999998</v>
      </c>
      <c r="BH57" s="26">
        <f t="shared" si="2"/>
        <v>6166935.5215809811</v>
      </c>
      <c r="BI57" s="26">
        <f t="shared" si="2"/>
        <v>686563.66530000011</v>
      </c>
      <c r="BJ57" s="26">
        <f t="shared" si="2"/>
        <v>2151242.7417190196</v>
      </c>
      <c r="BK57" s="26">
        <f t="shared" si="2"/>
        <v>4126352.1357999984</v>
      </c>
      <c r="BL57" s="26">
        <f t="shared" si="2"/>
        <v>1701988.8430999997</v>
      </c>
      <c r="BM57" s="26">
        <f t="shared" si="2"/>
        <v>5539378.9045652505</v>
      </c>
      <c r="BN57" s="26">
        <f t="shared" si="2"/>
        <v>884601.21649999998</v>
      </c>
      <c r="BO57" s="26">
        <f t="shared" ref="BO57:CT57" si="3">SUM(BO10:BO56)</f>
        <v>768756.23033475003</v>
      </c>
      <c r="BP57" s="26">
        <f t="shared" si="3"/>
        <v>8415515.3757000007</v>
      </c>
      <c r="BQ57" s="26">
        <f t="shared" si="3"/>
        <v>1465362.7544000002</v>
      </c>
      <c r="BR57" s="26">
        <f t="shared" si="3"/>
        <v>7351364.7394826394</v>
      </c>
      <c r="BS57" s="26">
        <f t="shared" si="3"/>
        <v>529209.44669999997</v>
      </c>
      <c r="BT57" s="26">
        <f t="shared" si="3"/>
        <v>2400410.9814173602</v>
      </c>
      <c r="BU57" s="26">
        <f t="shared" si="3"/>
        <v>23677473.987299997</v>
      </c>
      <c r="BV57" s="26">
        <f t="shared" si="3"/>
        <v>4439863.129399999</v>
      </c>
      <c r="BW57" s="26">
        <f t="shared" si="3"/>
        <v>21716382.013381843</v>
      </c>
      <c r="BX57" s="26">
        <f t="shared" si="3"/>
        <v>702127.50729999994</v>
      </c>
      <c r="BY57" s="27">
        <f t="shared" si="3"/>
        <v>7980862.4559181593</v>
      </c>
      <c r="BZ57" s="25">
        <f t="shared" si="3"/>
        <v>7052297.3802000005</v>
      </c>
      <c r="CA57" s="26">
        <f t="shared" si="3"/>
        <v>3289303.9737999998</v>
      </c>
      <c r="CB57" s="26">
        <f t="shared" si="3"/>
        <v>8387771.0051398184</v>
      </c>
      <c r="CC57" s="26">
        <f t="shared" si="3"/>
        <v>2802501.8358</v>
      </c>
      <c r="CD57" s="26">
        <f t="shared" si="3"/>
        <v>626310.75986017869</v>
      </c>
      <c r="CE57" s="26">
        <f t="shared" si="3"/>
        <v>10187010.468400002</v>
      </c>
      <c r="CF57" s="26">
        <f t="shared" si="3"/>
        <v>1178771.5824</v>
      </c>
      <c r="CG57" s="26">
        <f t="shared" si="3"/>
        <v>8577194.4028000012</v>
      </c>
      <c r="CH57" s="26">
        <f t="shared" si="3"/>
        <v>281978.30219999998</v>
      </c>
      <c r="CI57" s="26">
        <f t="shared" si="3"/>
        <v>2358739.3718000012</v>
      </c>
      <c r="CJ57" s="26">
        <f t="shared" si="3"/>
        <v>10199612.863000002</v>
      </c>
      <c r="CK57" s="26">
        <f t="shared" si="3"/>
        <v>1230620.5033</v>
      </c>
      <c r="CL57" s="26">
        <f t="shared" si="3"/>
        <v>7186711.5799759682</v>
      </c>
      <c r="CM57" s="26">
        <f t="shared" si="3"/>
        <v>774046.75619999995</v>
      </c>
      <c r="CN57" s="26">
        <f t="shared" si="3"/>
        <v>4290252.1790240295</v>
      </c>
      <c r="CO57" s="26">
        <f t="shared" si="3"/>
        <v>28833168.252500005</v>
      </c>
      <c r="CP57" s="26">
        <f t="shared" si="3"/>
        <v>1517531.47025</v>
      </c>
      <c r="CQ57" s="26">
        <f t="shared" si="3"/>
        <v>9048315.2402240299</v>
      </c>
      <c r="CR57" s="26">
        <f t="shared" si="3"/>
        <v>1242152.26245</v>
      </c>
      <c r="CS57" s="26">
        <f t="shared" si="3"/>
        <v>20245827.196575966</v>
      </c>
      <c r="CT57" s="26">
        <f t="shared" si="3"/>
        <v>56205049.964100003</v>
      </c>
      <c r="CU57" s="26">
        <f t="shared" ref="CU57:CX57" si="4">SUM(CU10:CU56)</f>
        <v>4548177.6316999989</v>
      </c>
      <c r="CV57" s="26">
        <f t="shared" si="4"/>
        <v>32520732.277939823</v>
      </c>
      <c r="CW57" s="26">
        <f t="shared" si="4"/>
        <v>95025.08040000005</v>
      </c>
      <c r="CX57" s="27">
        <f t="shared" si="4"/>
        <v>27521129.507260181</v>
      </c>
    </row>
    <row r="58" spans="1:106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</sheetData>
  <sortState ref="A10:CY49">
    <sortCondition ref="A10:A49"/>
  </sortState>
  <mergeCells count="25">
    <mergeCell ref="A7:B8"/>
    <mergeCell ref="C7:AA7"/>
    <mergeCell ref="AB7:AZ7"/>
    <mergeCell ref="BA7:BY7"/>
    <mergeCell ref="AB8:AF8"/>
    <mergeCell ref="AG8:AK8"/>
    <mergeCell ref="AL8:AP8"/>
    <mergeCell ref="AQ8:AU8"/>
    <mergeCell ref="AV8:AZ8"/>
    <mergeCell ref="BF8:BJ8"/>
    <mergeCell ref="BK8:BO8"/>
    <mergeCell ref="BP8:BT8"/>
    <mergeCell ref="BU8:BY8"/>
    <mergeCell ref="BZ7:CX7"/>
    <mergeCell ref="C8:G8"/>
    <mergeCell ref="H8:L8"/>
    <mergeCell ref="M8:Q8"/>
    <mergeCell ref="R8:V8"/>
    <mergeCell ref="W8:AA8"/>
    <mergeCell ref="BA8:BE8"/>
    <mergeCell ref="CJ8:CN8"/>
    <mergeCell ref="CO8:CS8"/>
    <mergeCell ref="CT8:CX8"/>
    <mergeCell ref="BZ8:CD8"/>
    <mergeCell ref="CE8:CI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workbookViewId="0"/>
  </sheetViews>
  <sheetFormatPr defaultRowHeight="15" x14ac:dyDescent="0.25"/>
  <cols>
    <col min="1" max="1" width="18.5703125" customWidth="1"/>
    <col min="2" max="2" width="56.28515625" customWidth="1"/>
    <col min="3" max="3" width="12.28515625" customWidth="1"/>
    <col min="4" max="4" width="12" customWidth="1"/>
    <col min="5" max="5" width="13.42578125" customWidth="1"/>
    <col min="6" max="6" width="10.42578125" customWidth="1"/>
    <col min="7" max="7" width="12.5703125" customWidth="1"/>
    <col min="8" max="10" width="13.140625" customWidth="1"/>
    <col min="11" max="11" width="11.42578125" customWidth="1"/>
    <col min="12" max="12" width="13.140625" customWidth="1"/>
    <col min="13" max="13" width="12.42578125" customWidth="1"/>
    <col min="14" max="14" width="11.42578125" customWidth="1"/>
    <col min="15" max="15" width="12.42578125" customWidth="1"/>
    <col min="16" max="16" width="9.5703125" customWidth="1"/>
    <col min="17" max="17" width="12.28515625" customWidth="1"/>
    <col min="18" max="18" width="14.5703125" customWidth="1"/>
    <col min="19" max="19" width="13.140625" customWidth="1"/>
    <col min="20" max="20" width="14.140625" customWidth="1"/>
    <col min="22" max="22" width="15" bestFit="1" customWidth="1"/>
    <col min="23" max="23" width="15.28515625" customWidth="1"/>
    <col min="24" max="24" width="13" customWidth="1"/>
    <col min="25" max="25" width="15.28515625" customWidth="1"/>
    <col min="27" max="27" width="15.42578125" customWidth="1"/>
    <col min="28" max="28" width="15" customWidth="1"/>
    <col min="29" max="29" width="12" customWidth="1"/>
    <col min="30" max="30" width="14" customWidth="1"/>
    <col min="31" max="31" width="15" bestFit="1" customWidth="1"/>
    <col min="32" max="32" width="14.140625" customWidth="1"/>
    <col min="33" max="33" width="14.7109375" customWidth="1"/>
    <col min="34" max="34" width="14" bestFit="1" customWidth="1"/>
    <col min="35" max="35" width="15" bestFit="1" customWidth="1"/>
    <col min="36" max="36" width="13.7109375" customWidth="1"/>
    <col min="37" max="37" width="13.5703125" customWidth="1"/>
    <col min="38" max="38" width="14.7109375" customWidth="1"/>
    <col min="39" max="39" width="12.85546875" customWidth="1"/>
    <col min="40" max="40" width="15" bestFit="1" customWidth="1"/>
    <col min="41" max="42" width="13" customWidth="1"/>
    <col min="43" max="43" width="14.5703125" customWidth="1"/>
    <col min="44" max="44" width="12.5703125" customWidth="1"/>
    <col min="45" max="45" width="12.42578125" customWidth="1"/>
    <col min="46" max="46" width="12.7109375" customWidth="1"/>
    <col min="47" max="47" width="14.28515625" customWidth="1"/>
    <col min="48" max="48" width="15.28515625" customWidth="1"/>
    <col min="49" max="49" width="14.140625" customWidth="1"/>
    <col min="50" max="50" width="16.5703125" bestFit="1" customWidth="1"/>
    <col min="51" max="51" width="13.42578125" customWidth="1"/>
    <col min="52" max="52" width="16.5703125" bestFit="1" customWidth="1"/>
  </cols>
  <sheetData>
    <row r="1" spans="1:53" x14ac:dyDescent="0.25">
      <c r="A1" s="68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3" x14ac:dyDescent="0.25">
      <c r="A2" s="49" t="s">
        <v>493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4"/>
    </row>
    <row r="3" spans="1:53" x14ac:dyDescent="0.25">
      <c r="A3" s="12" t="s">
        <v>488</v>
      </c>
      <c r="B3" s="2"/>
      <c r="C3" s="5"/>
      <c r="D3" s="4"/>
      <c r="E3" s="4"/>
      <c r="F3" s="4"/>
      <c r="G3" s="4"/>
      <c r="H3" s="5"/>
      <c r="I3" s="4"/>
      <c r="J3" s="4"/>
      <c r="K3" s="4"/>
      <c r="L3" s="4"/>
      <c r="M3" s="5"/>
      <c r="N3" s="4"/>
      <c r="O3" s="4"/>
      <c r="P3" s="4"/>
      <c r="Q3" s="4"/>
      <c r="R3" s="5"/>
      <c r="S3" s="4"/>
      <c r="T3" s="4"/>
      <c r="U3" s="4"/>
      <c r="V3" s="4"/>
      <c r="W3" s="5"/>
      <c r="X3" s="4"/>
      <c r="Y3" s="4"/>
      <c r="Z3" s="4"/>
      <c r="AA3" s="4"/>
      <c r="AB3" s="5"/>
      <c r="AC3" s="4"/>
      <c r="AD3" s="4"/>
      <c r="AE3" s="4"/>
      <c r="AF3" s="4"/>
      <c r="AG3" s="5"/>
      <c r="AH3" s="4"/>
      <c r="AI3" s="4"/>
      <c r="AJ3" s="4"/>
      <c r="AK3" s="4"/>
      <c r="AL3" s="5"/>
      <c r="AM3" s="4"/>
      <c r="AN3" s="4"/>
      <c r="AO3" s="4"/>
      <c r="AP3" s="4"/>
      <c r="AQ3" s="5"/>
      <c r="AR3" s="4"/>
      <c r="AS3" s="4"/>
      <c r="AT3" s="4"/>
      <c r="AU3" s="4"/>
      <c r="AV3" s="5"/>
      <c r="AW3" s="4"/>
      <c r="AX3" s="4"/>
      <c r="AY3" s="4"/>
      <c r="AZ3" s="4"/>
    </row>
    <row r="4" spans="1:53" x14ac:dyDescent="0.25">
      <c r="A4" s="12" t="s">
        <v>494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3" x14ac:dyDescent="0.25">
      <c r="A5" s="12" t="s">
        <v>495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3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3" ht="16.5" thickBot="1" x14ac:dyDescent="0.3">
      <c r="A7" s="90"/>
      <c r="B7" s="90"/>
      <c r="C7" s="97" t="s">
        <v>131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78" t="s">
        <v>137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80"/>
    </row>
    <row r="8" spans="1:53" ht="15.75" thickBot="1" x14ac:dyDescent="0.3">
      <c r="A8" s="90"/>
      <c r="B8" s="90"/>
      <c r="C8" s="87" t="s">
        <v>126</v>
      </c>
      <c r="D8" s="88"/>
      <c r="E8" s="88"/>
      <c r="F8" s="88"/>
      <c r="G8" s="89"/>
      <c r="H8" s="112" t="s">
        <v>127</v>
      </c>
      <c r="I8" s="113"/>
      <c r="J8" s="113"/>
      <c r="K8" s="113"/>
      <c r="L8" s="114"/>
      <c r="M8" s="87" t="s">
        <v>128</v>
      </c>
      <c r="N8" s="88"/>
      <c r="O8" s="88"/>
      <c r="P8" s="88"/>
      <c r="Q8" s="89"/>
      <c r="R8" s="112" t="s">
        <v>129</v>
      </c>
      <c r="S8" s="113"/>
      <c r="T8" s="113"/>
      <c r="U8" s="113"/>
      <c r="V8" s="114"/>
      <c r="W8" s="87" t="s">
        <v>130</v>
      </c>
      <c r="X8" s="88"/>
      <c r="Y8" s="88"/>
      <c r="Z8" s="88"/>
      <c r="AA8" s="89"/>
      <c r="AB8" s="106" t="s">
        <v>132</v>
      </c>
      <c r="AC8" s="107"/>
      <c r="AD8" s="107"/>
      <c r="AE8" s="107"/>
      <c r="AF8" s="108"/>
      <c r="AG8" s="109" t="s">
        <v>133</v>
      </c>
      <c r="AH8" s="110"/>
      <c r="AI8" s="110"/>
      <c r="AJ8" s="110"/>
      <c r="AK8" s="111"/>
      <c r="AL8" s="106" t="s">
        <v>134</v>
      </c>
      <c r="AM8" s="107"/>
      <c r="AN8" s="107"/>
      <c r="AO8" s="107"/>
      <c r="AP8" s="108"/>
      <c r="AQ8" s="109" t="s">
        <v>135</v>
      </c>
      <c r="AR8" s="110"/>
      <c r="AS8" s="110"/>
      <c r="AT8" s="110"/>
      <c r="AU8" s="111"/>
      <c r="AV8" s="106" t="s">
        <v>136</v>
      </c>
      <c r="AW8" s="107"/>
      <c r="AX8" s="107"/>
      <c r="AY8" s="107"/>
      <c r="AZ8" s="108"/>
    </row>
    <row r="9" spans="1:53" ht="22.5" x14ac:dyDescent="0.25">
      <c r="A9" s="13" t="s">
        <v>92</v>
      </c>
      <c r="B9" s="13" t="s">
        <v>93</v>
      </c>
      <c r="C9" s="35" t="s">
        <v>94</v>
      </c>
      <c r="D9" s="30" t="s">
        <v>95</v>
      </c>
      <c r="E9" s="30" t="s">
        <v>96</v>
      </c>
      <c r="F9" s="30" t="s">
        <v>97</v>
      </c>
      <c r="G9" s="30" t="s">
        <v>482</v>
      </c>
      <c r="H9" s="31" t="s">
        <v>99</v>
      </c>
      <c r="I9" s="31" t="s">
        <v>100</v>
      </c>
      <c r="J9" s="31" t="s">
        <v>101</v>
      </c>
      <c r="K9" s="31" t="s">
        <v>102</v>
      </c>
      <c r="L9" s="31" t="s">
        <v>483</v>
      </c>
      <c r="M9" s="30" t="s">
        <v>104</v>
      </c>
      <c r="N9" s="30" t="s">
        <v>105</v>
      </c>
      <c r="O9" s="30" t="s">
        <v>106</v>
      </c>
      <c r="P9" s="30" t="s">
        <v>107</v>
      </c>
      <c r="Q9" s="30" t="s">
        <v>484</v>
      </c>
      <c r="R9" s="31" t="s">
        <v>109</v>
      </c>
      <c r="S9" s="31" t="s">
        <v>110</v>
      </c>
      <c r="T9" s="31" t="s">
        <v>111</v>
      </c>
      <c r="U9" s="31" t="s">
        <v>112</v>
      </c>
      <c r="V9" s="31" t="s">
        <v>485</v>
      </c>
      <c r="W9" s="30" t="s">
        <v>114</v>
      </c>
      <c r="X9" s="30" t="s">
        <v>115</v>
      </c>
      <c r="Y9" s="30" t="s">
        <v>116</v>
      </c>
      <c r="Z9" s="30" t="s">
        <v>117</v>
      </c>
      <c r="AA9" s="34" t="s">
        <v>486</v>
      </c>
      <c r="AB9" s="37" t="s">
        <v>94</v>
      </c>
      <c r="AC9" s="32" t="s">
        <v>95</v>
      </c>
      <c r="AD9" s="32" t="s">
        <v>96</v>
      </c>
      <c r="AE9" s="32" t="s">
        <v>97</v>
      </c>
      <c r="AF9" s="32" t="s">
        <v>482</v>
      </c>
      <c r="AG9" s="36" t="s">
        <v>99</v>
      </c>
      <c r="AH9" s="36" t="s">
        <v>100</v>
      </c>
      <c r="AI9" s="36" t="s">
        <v>101</v>
      </c>
      <c r="AJ9" s="36" t="s">
        <v>102</v>
      </c>
      <c r="AK9" s="36" t="s">
        <v>483</v>
      </c>
      <c r="AL9" s="32" t="s">
        <v>104</v>
      </c>
      <c r="AM9" s="32" t="s">
        <v>105</v>
      </c>
      <c r="AN9" s="32" t="s">
        <v>106</v>
      </c>
      <c r="AO9" s="32" t="s">
        <v>107</v>
      </c>
      <c r="AP9" s="32" t="s">
        <v>484</v>
      </c>
      <c r="AQ9" s="36" t="s">
        <v>109</v>
      </c>
      <c r="AR9" s="36" t="s">
        <v>110</v>
      </c>
      <c r="AS9" s="36" t="s">
        <v>111</v>
      </c>
      <c r="AT9" s="36" t="s">
        <v>112</v>
      </c>
      <c r="AU9" s="36" t="s">
        <v>485</v>
      </c>
      <c r="AV9" s="32" t="s">
        <v>114</v>
      </c>
      <c r="AW9" s="32" t="s">
        <v>115</v>
      </c>
      <c r="AX9" s="32" t="s">
        <v>116</v>
      </c>
      <c r="AY9" s="32" t="s">
        <v>117</v>
      </c>
      <c r="AZ9" s="33" t="s">
        <v>486</v>
      </c>
    </row>
    <row r="10" spans="1:53" s="6" customFormat="1" x14ac:dyDescent="0.25">
      <c r="A10" s="4" t="s">
        <v>242</v>
      </c>
      <c r="B10" s="4" t="s">
        <v>243</v>
      </c>
      <c r="C10" s="21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22">
        <v>0</v>
      </c>
      <c r="AB10" s="21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8">
        <v>400.40409269355331</v>
      </c>
      <c r="AM10" s="8">
        <v>32</v>
      </c>
      <c r="AN10" s="8">
        <v>67.148124210028215</v>
      </c>
      <c r="AO10" s="10">
        <v>0</v>
      </c>
      <c r="AP10" s="8">
        <v>333.25596848352507</v>
      </c>
      <c r="AQ10" s="8">
        <v>198.55363425489219</v>
      </c>
      <c r="AR10" s="8">
        <v>20</v>
      </c>
      <c r="AS10" s="8">
        <v>38</v>
      </c>
      <c r="AT10" s="10">
        <v>0</v>
      </c>
      <c r="AU10" s="8">
        <v>160.55363425489219</v>
      </c>
      <c r="AV10" s="8">
        <v>598.9577269484455</v>
      </c>
      <c r="AW10" s="8">
        <v>52</v>
      </c>
      <c r="AX10" s="8">
        <v>105.14812421002821</v>
      </c>
      <c r="AY10" s="10">
        <v>0</v>
      </c>
      <c r="AZ10" s="24">
        <v>493.80960273841731</v>
      </c>
    </row>
    <row r="11" spans="1:53" x14ac:dyDescent="0.25">
      <c r="A11" s="4" t="s">
        <v>244</v>
      </c>
      <c r="B11" s="4" t="s">
        <v>245</v>
      </c>
      <c r="C11" s="23">
        <v>6761735.1270756172</v>
      </c>
      <c r="D11" s="8">
        <v>246270</v>
      </c>
      <c r="E11" s="8">
        <v>1043800.133293493</v>
      </c>
      <c r="F11" s="10">
        <v>0</v>
      </c>
      <c r="G11" s="8">
        <v>5717934.9937821245</v>
      </c>
      <c r="H11" s="8">
        <v>1761866.5866065479</v>
      </c>
      <c r="I11" s="8">
        <v>181549</v>
      </c>
      <c r="J11" s="8">
        <v>734845.60512190533</v>
      </c>
      <c r="K11" s="10">
        <v>0</v>
      </c>
      <c r="L11" s="8">
        <v>1027020.9814846426</v>
      </c>
      <c r="M11" s="8">
        <v>3584795.9341771221</v>
      </c>
      <c r="N11" s="8">
        <v>269543</v>
      </c>
      <c r="O11" s="8">
        <v>1042753.921156609</v>
      </c>
      <c r="P11" s="10">
        <v>0</v>
      </c>
      <c r="Q11" s="8">
        <v>2542042.0130205131</v>
      </c>
      <c r="R11" s="8">
        <v>5045128.833940682</v>
      </c>
      <c r="S11" s="8">
        <v>383085</v>
      </c>
      <c r="T11" s="8">
        <v>1561468.178755413</v>
      </c>
      <c r="U11" s="10">
        <v>0</v>
      </c>
      <c r="V11" s="8">
        <v>3483660.6551852692</v>
      </c>
      <c r="W11" s="8">
        <v>17153526.481799968</v>
      </c>
      <c r="X11" s="8">
        <v>1080447</v>
      </c>
      <c r="Y11" s="8">
        <v>4382867.8383274199</v>
      </c>
      <c r="Z11" s="10">
        <v>0</v>
      </c>
      <c r="AA11" s="24">
        <v>12770658.643472549</v>
      </c>
      <c r="AB11" s="23">
        <v>9856766.5206082333</v>
      </c>
      <c r="AC11" s="8">
        <v>535026</v>
      </c>
      <c r="AD11" s="8">
        <v>2177855.920252033</v>
      </c>
      <c r="AE11" s="10">
        <v>0</v>
      </c>
      <c r="AF11" s="8">
        <v>7678910.6003562007</v>
      </c>
      <c r="AG11" s="8">
        <v>5161967.8219490852</v>
      </c>
      <c r="AH11" s="8">
        <v>516881</v>
      </c>
      <c r="AI11" s="8">
        <v>1982757.7724431362</v>
      </c>
      <c r="AJ11" s="10">
        <v>0</v>
      </c>
      <c r="AK11" s="8">
        <v>3179210.049505949</v>
      </c>
      <c r="AL11" s="8">
        <v>5159550.6394391814</v>
      </c>
      <c r="AM11" s="8">
        <v>532833</v>
      </c>
      <c r="AN11" s="8">
        <v>1966504.5540532272</v>
      </c>
      <c r="AO11" s="10">
        <v>0</v>
      </c>
      <c r="AP11" s="8">
        <v>3193046.085385954</v>
      </c>
      <c r="AQ11" s="8">
        <v>4924050.3482887726</v>
      </c>
      <c r="AR11" s="8">
        <v>504597</v>
      </c>
      <c r="AS11" s="8">
        <v>2050979.7974524722</v>
      </c>
      <c r="AT11" s="10">
        <v>0</v>
      </c>
      <c r="AU11" s="8">
        <v>2873070.5508363005</v>
      </c>
      <c r="AV11" s="8">
        <v>25102335.330285273</v>
      </c>
      <c r="AW11" s="8">
        <v>2089337</v>
      </c>
      <c r="AX11" s="8">
        <v>8178098.0442008674</v>
      </c>
      <c r="AY11" s="10">
        <v>0</v>
      </c>
      <c r="AZ11" s="24">
        <v>16924237.286084406</v>
      </c>
      <c r="BA11" s="6"/>
    </row>
    <row r="12" spans="1:53" x14ac:dyDescent="0.25">
      <c r="A12" s="4" t="s">
        <v>246</v>
      </c>
      <c r="B12" s="4" t="s">
        <v>247</v>
      </c>
      <c r="C12" s="23">
        <v>9296174.0033883695</v>
      </c>
      <c r="D12" s="8">
        <v>216918</v>
      </c>
      <c r="E12" s="8">
        <v>1640115.172398159</v>
      </c>
      <c r="F12" s="10">
        <v>0</v>
      </c>
      <c r="G12" s="8">
        <v>7656058.8309902102</v>
      </c>
      <c r="H12" s="8">
        <v>1636127.817335966</v>
      </c>
      <c r="I12" s="8">
        <v>105439</v>
      </c>
      <c r="J12" s="8">
        <v>760453.33423623035</v>
      </c>
      <c r="K12" s="10">
        <v>0</v>
      </c>
      <c r="L12" s="8">
        <v>875674.48309973569</v>
      </c>
      <c r="M12" s="8">
        <v>7331820.5352959754</v>
      </c>
      <c r="N12" s="8">
        <v>254122</v>
      </c>
      <c r="O12" s="8">
        <v>1759333.201301093</v>
      </c>
      <c r="P12" s="10">
        <v>0</v>
      </c>
      <c r="Q12" s="8">
        <v>5572487.3339948822</v>
      </c>
      <c r="R12" s="8">
        <v>9236940.8579849564</v>
      </c>
      <c r="S12" s="8">
        <v>343061</v>
      </c>
      <c r="T12" s="8">
        <v>2501429.3581239628</v>
      </c>
      <c r="U12" s="10">
        <v>0</v>
      </c>
      <c r="V12" s="8">
        <v>6735511.4998609936</v>
      </c>
      <c r="W12" s="8">
        <v>27501063.214005265</v>
      </c>
      <c r="X12" s="8">
        <v>919540</v>
      </c>
      <c r="Y12" s="8">
        <v>6661331.066059445</v>
      </c>
      <c r="Z12" s="10">
        <v>0</v>
      </c>
      <c r="AA12" s="24">
        <v>20839732.147945821</v>
      </c>
      <c r="AB12" s="23">
        <v>18301990.314732041</v>
      </c>
      <c r="AC12" s="8">
        <v>558113</v>
      </c>
      <c r="AD12" s="8">
        <v>4065028.074897714</v>
      </c>
      <c r="AE12" s="10">
        <v>0</v>
      </c>
      <c r="AF12" s="8">
        <v>14236962.239834327</v>
      </c>
      <c r="AG12" s="8">
        <v>8744138.3390656039</v>
      </c>
      <c r="AH12" s="8">
        <v>446134</v>
      </c>
      <c r="AI12" s="8">
        <v>3062325.8719306709</v>
      </c>
      <c r="AJ12" s="10">
        <v>0</v>
      </c>
      <c r="AK12" s="8">
        <v>5681812.467134933</v>
      </c>
      <c r="AL12" s="8">
        <v>8524619.4792056382</v>
      </c>
      <c r="AM12" s="8">
        <v>464676</v>
      </c>
      <c r="AN12" s="8">
        <v>3068877.2160237543</v>
      </c>
      <c r="AO12" s="10">
        <v>0</v>
      </c>
      <c r="AP12" s="8">
        <v>5455742.2631818838</v>
      </c>
      <c r="AQ12" s="8">
        <v>6024136.1312360056</v>
      </c>
      <c r="AR12" s="8">
        <v>347773</v>
      </c>
      <c r="AS12" s="8">
        <v>2529334.9798927624</v>
      </c>
      <c r="AT12" s="10">
        <v>0</v>
      </c>
      <c r="AU12" s="8">
        <v>3494801.1513432432</v>
      </c>
      <c r="AV12" s="8">
        <v>41594884.264239281</v>
      </c>
      <c r="AW12" s="8">
        <v>1816696</v>
      </c>
      <c r="AX12" s="8">
        <v>12725566.142744903</v>
      </c>
      <c r="AY12" s="10">
        <v>0</v>
      </c>
      <c r="AZ12" s="24">
        <v>28869318.121494379</v>
      </c>
      <c r="BA12" s="6"/>
    </row>
    <row r="13" spans="1:53" x14ac:dyDescent="0.25">
      <c r="A13" s="4" t="s">
        <v>226</v>
      </c>
      <c r="B13" s="4" t="s">
        <v>227</v>
      </c>
      <c r="C13" s="21">
        <v>0</v>
      </c>
      <c r="D13" s="10">
        <v>0</v>
      </c>
      <c r="E13" s="10">
        <v>0</v>
      </c>
      <c r="F13" s="10">
        <v>0</v>
      </c>
      <c r="G13" s="10">
        <v>0</v>
      </c>
      <c r="H13" s="8">
        <v>19710.260432367711</v>
      </c>
      <c r="I13" s="8">
        <v>3332</v>
      </c>
      <c r="J13" s="8">
        <v>13072.154720308399</v>
      </c>
      <c r="K13" s="10">
        <v>0</v>
      </c>
      <c r="L13" s="8">
        <v>6638.1057120593123</v>
      </c>
      <c r="M13" s="8">
        <v>29167.042007507949</v>
      </c>
      <c r="N13" s="8">
        <v>2767</v>
      </c>
      <c r="O13" s="8">
        <v>10054.876865982629</v>
      </c>
      <c r="P13" s="10">
        <v>0</v>
      </c>
      <c r="Q13" s="8">
        <v>19112.165141525322</v>
      </c>
      <c r="R13" s="8">
        <v>54333.265482928742</v>
      </c>
      <c r="S13" s="8">
        <v>5144</v>
      </c>
      <c r="T13" s="8">
        <v>19806.478649041819</v>
      </c>
      <c r="U13" s="10">
        <v>0</v>
      </c>
      <c r="V13" s="8">
        <v>34526.786833886923</v>
      </c>
      <c r="W13" s="8">
        <v>103210.5679228044</v>
      </c>
      <c r="X13" s="8">
        <v>11243</v>
      </c>
      <c r="Y13" s="8">
        <v>42933.510235332848</v>
      </c>
      <c r="Z13" s="10">
        <v>0</v>
      </c>
      <c r="AA13" s="24">
        <v>60277.057687471555</v>
      </c>
      <c r="AB13" s="23">
        <v>42487.013163973941</v>
      </c>
      <c r="AC13" s="8">
        <v>4478</v>
      </c>
      <c r="AD13" s="8">
        <v>17506.92641168644</v>
      </c>
      <c r="AE13" s="10">
        <v>0</v>
      </c>
      <c r="AF13" s="8">
        <v>24980.086752287501</v>
      </c>
      <c r="AG13" s="8">
        <v>195851.26546742709</v>
      </c>
      <c r="AH13" s="8">
        <v>12874</v>
      </c>
      <c r="AI13" s="8">
        <v>48245.855330011087</v>
      </c>
      <c r="AJ13" s="10">
        <v>0</v>
      </c>
      <c r="AK13" s="8">
        <v>147605.41013741601</v>
      </c>
      <c r="AL13" s="8">
        <v>426356.86903746438</v>
      </c>
      <c r="AM13" s="8">
        <v>33048</v>
      </c>
      <c r="AN13" s="8">
        <v>119420.67788643311</v>
      </c>
      <c r="AO13" s="10">
        <v>0</v>
      </c>
      <c r="AP13" s="8">
        <v>306936.19115103129</v>
      </c>
      <c r="AQ13" s="8">
        <v>247104.7115634775</v>
      </c>
      <c r="AR13" s="8">
        <v>18406</v>
      </c>
      <c r="AS13" s="8">
        <v>73120.130791099276</v>
      </c>
      <c r="AT13" s="10">
        <v>0</v>
      </c>
      <c r="AU13" s="8">
        <v>173984.58077237822</v>
      </c>
      <c r="AV13" s="8">
        <v>911799.85923234292</v>
      </c>
      <c r="AW13" s="8">
        <v>68806</v>
      </c>
      <c r="AX13" s="8">
        <v>258293.59041922991</v>
      </c>
      <c r="AY13" s="10">
        <v>0</v>
      </c>
      <c r="AZ13" s="24">
        <v>653506.26881311298</v>
      </c>
      <c r="BA13" s="6"/>
    </row>
    <row r="14" spans="1:53" x14ac:dyDescent="0.25">
      <c r="A14" s="4" t="s">
        <v>228</v>
      </c>
      <c r="B14" s="4" t="s">
        <v>229</v>
      </c>
      <c r="C14" s="23">
        <v>2446479.864946472</v>
      </c>
      <c r="D14" s="8">
        <v>88646</v>
      </c>
      <c r="E14" s="8">
        <v>1700919.4316787049</v>
      </c>
      <c r="F14" s="10">
        <v>0</v>
      </c>
      <c r="G14" s="8">
        <v>745560.43326776708</v>
      </c>
      <c r="H14" s="8">
        <v>1555482.1820357919</v>
      </c>
      <c r="I14" s="8">
        <v>115970</v>
      </c>
      <c r="J14" s="8">
        <v>2118971.4920831961</v>
      </c>
      <c r="K14" s="10">
        <v>0</v>
      </c>
      <c r="L14" s="8">
        <v>-563489.31004740414</v>
      </c>
      <c r="M14" s="8">
        <v>2075138.535321946</v>
      </c>
      <c r="N14" s="8">
        <v>92132</v>
      </c>
      <c r="O14" s="8">
        <v>1606700.9601181301</v>
      </c>
      <c r="P14" s="10">
        <v>0</v>
      </c>
      <c r="Q14" s="8">
        <v>468437.57520381594</v>
      </c>
      <c r="R14" s="8">
        <v>2158876.024111304</v>
      </c>
      <c r="S14" s="8">
        <v>89622</v>
      </c>
      <c r="T14" s="8">
        <v>1646233.775317166</v>
      </c>
      <c r="U14" s="10">
        <v>0</v>
      </c>
      <c r="V14" s="8">
        <v>512642.24879413797</v>
      </c>
      <c r="W14" s="8">
        <v>8235976.6064155139</v>
      </c>
      <c r="X14" s="8">
        <v>386370</v>
      </c>
      <c r="Y14" s="8">
        <v>7072825.6591971973</v>
      </c>
      <c r="Z14" s="10">
        <v>0</v>
      </c>
      <c r="AA14" s="24">
        <v>1163150.9472183166</v>
      </c>
      <c r="AB14" s="23">
        <v>2098824.2036692342</v>
      </c>
      <c r="AC14" s="8">
        <v>101232</v>
      </c>
      <c r="AD14" s="8">
        <v>1862101.2573816115</v>
      </c>
      <c r="AE14" s="10">
        <v>0</v>
      </c>
      <c r="AF14" s="8">
        <v>236722.94628762268</v>
      </c>
      <c r="AG14" s="8">
        <v>2276079.224637805</v>
      </c>
      <c r="AH14" s="8">
        <v>101750</v>
      </c>
      <c r="AI14" s="8">
        <v>1764382.7229388994</v>
      </c>
      <c r="AJ14" s="10">
        <v>0</v>
      </c>
      <c r="AK14" s="8">
        <v>511696.5016989056</v>
      </c>
      <c r="AL14" s="8">
        <v>1769562.1698955421</v>
      </c>
      <c r="AM14" s="8">
        <v>96555</v>
      </c>
      <c r="AN14" s="8">
        <v>1611076.5020341466</v>
      </c>
      <c r="AO14" s="10">
        <v>0</v>
      </c>
      <c r="AP14" s="8">
        <v>158485.66786139552</v>
      </c>
      <c r="AQ14" s="8">
        <v>1898936.8494455151</v>
      </c>
      <c r="AR14" s="8">
        <v>98556</v>
      </c>
      <c r="AS14" s="8">
        <v>1811600.2071279699</v>
      </c>
      <c r="AT14" s="10">
        <v>0</v>
      </c>
      <c r="AU14" s="8">
        <v>87336.642317545135</v>
      </c>
      <c r="AV14" s="8">
        <v>8043402.4476480968</v>
      </c>
      <c r="AW14" s="8">
        <v>398093</v>
      </c>
      <c r="AX14" s="8">
        <v>7049160.6894826274</v>
      </c>
      <c r="AY14" s="10">
        <v>0</v>
      </c>
      <c r="AZ14" s="24">
        <v>994241.75816546939</v>
      </c>
      <c r="BA14" s="6"/>
    </row>
    <row r="15" spans="1:53" x14ac:dyDescent="0.25">
      <c r="A15" s="4" t="s">
        <v>230</v>
      </c>
      <c r="B15" s="4" t="s">
        <v>231</v>
      </c>
      <c r="C15" s="23">
        <v>4417522.7306632744</v>
      </c>
      <c r="D15" s="8">
        <v>170316</v>
      </c>
      <c r="E15" s="8">
        <v>811306.55292259029</v>
      </c>
      <c r="F15" s="10">
        <v>0</v>
      </c>
      <c r="G15" s="8">
        <v>3606216.1777406842</v>
      </c>
      <c r="H15" s="8">
        <v>2742639.1270726272</v>
      </c>
      <c r="I15" s="8">
        <v>214987</v>
      </c>
      <c r="J15" s="8">
        <v>975197.84366224951</v>
      </c>
      <c r="K15" s="10">
        <v>0</v>
      </c>
      <c r="L15" s="8">
        <v>1767441.2834103778</v>
      </c>
      <c r="M15" s="8">
        <v>5108504.6322485441</v>
      </c>
      <c r="N15" s="8">
        <v>228070</v>
      </c>
      <c r="O15" s="8">
        <v>988040.89828879165</v>
      </c>
      <c r="P15" s="10">
        <v>0</v>
      </c>
      <c r="Q15" s="8">
        <v>4120463.7339597526</v>
      </c>
      <c r="R15" s="8">
        <v>5486776.9557505138</v>
      </c>
      <c r="S15" s="8">
        <v>247994</v>
      </c>
      <c r="T15" s="8">
        <v>1131846.5944130521</v>
      </c>
      <c r="U15" s="10">
        <v>0</v>
      </c>
      <c r="V15" s="8">
        <v>4354930.3613374615</v>
      </c>
      <c r="W15" s="8">
        <v>17755443.445734959</v>
      </c>
      <c r="X15" s="8">
        <v>861367</v>
      </c>
      <c r="Y15" s="8">
        <v>3906391.8892866839</v>
      </c>
      <c r="Z15" s="10">
        <v>0</v>
      </c>
      <c r="AA15" s="24">
        <v>13849051.556448275</v>
      </c>
      <c r="AB15" s="23">
        <v>4875750.6510475418</v>
      </c>
      <c r="AC15" s="8">
        <v>226475</v>
      </c>
      <c r="AD15" s="8">
        <v>1032257.59416425</v>
      </c>
      <c r="AE15" s="10">
        <v>0</v>
      </c>
      <c r="AF15" s="8">
        <v>3843493.0568832918</v>
      </c>
      <c r="AG15" s="8">
        <v>6381092.2668611454</v>
      </c>
      <c r="AH15" s="8">
        <v>244955</v>
      </c>
      <c r="AI15" s="8">
        <v>1053711.599143794</v>
      </c>
      <c r="AJ15" s="10">
        <v>0</v>
      </c>
      <c r="AK15" s="8">
        <v>5327380.6677173516</v>
      </c>
      <c r="AL15" s="8">
        <v>5184832.4463667171</v>
      </c>
      <c r="AM15" s="8">
        <v>241811</v>
      </c>
      <c r="AN15" s="8">
        <v>1000947.3877327075</v>
      </c>
      <c r="AO15" s="10">
        <v>0</v>
      </c>
      <c r="AP15" s="8">
        <v>4183885.0586340097</v>
      </c>
      <c r="AQ15" s="8">
        <v>5363661.4294520719</v>
      </c>
      <c r="AR15" s="8">
        <v>241476</v>
      </c>
      <c r="AS15" s="8">
        <v>1101116.9704323802</v>
      </c>
      <c r="AT15" s="10">
        <v>0</v>
      </c>
      <c r="AU15" s="8">
        <v>4262544.4590196917</v>
      </c>
      <c r="AV15" s="8">
        <v>21805336.793727476</v>
      </c>
      <c r="AW15" s="8">
        <v>954717</v>
      </c>
      <c r="AX15" s="8">
        <v>4188033.5514731319</v>
      </c>
      <c r="AY15" s="10">
        <v>0</v>
      </c>
      <c r="AZ15" s="24">
        <v>17617303.242254343</v>
      </c>
      <c r="BA15" s="6"/>
    </row>
    <row r="16" spans="1:53" x14ac:dyDescent="0.25">
      <c r="A16" s="4" t="s">
        <v>232</v>
      </c>
      <c r="B16" s="4" t="s">
        <v>233</v>
      </c>
      <c r="C16" s="23">
        <v>16890773.56642133</v>
      </c>
      <c r="D16" s="8">
        <v>566342</v>
      </c>
      <c r="E16" s="8">
        <v>2994887.0800016411</v>
      </c>
      <c r="F16" s="10">
        <v>0</v>
      </c>
      <c r="G16" s="8">
        <v>13895886.486419689</v>
      </c>
      <c r="H16" s="8">
        <v>12501735.07917643</v>
      </c>
      <c r="I16" s="8">
        <v>862022</v>
      </c>
      <c r="J16" s="8">
        <v>4334864.8718107613</v>
      </c>
      <c r="K16" s="10">
        <v>0</v>
      </c>
      <c r="L16" s="8">
        <v>8166870.2073656684</v>
      </c>
      <c r="M16" s="8">
        <v>20284165.757290661</v>
      </c>
      <c r="N16" s="8">
        <v>787384</v>
      </c>
      <c r="O16" s="8">
        <v>3775099.312637948</v>
      </c>
      <c r="P16" s="10">
        <v>0</v>
      </c>
      <c r="Q16" s="8">
        <v>16509066.444652714</v>
      </c>
      <c r="R16" s="8">
        <v>10879762.9533331</v>
      </c>
      <c r="S16" s="8">
        <v>520785</v>
      </c>
      <c r="T16" s="8">
        <v>2630546.3606342892</v>
      </c>
      <c r="U16" s="10">
        <v>0</v>
      </c>
      <c r="V16" s="8">
        <v>8249216.5926988106</v>
      </c>
      <c r="W16" s="8">
        <v>60556437.356221519</v>
      </c>
      <c r="X16" s="8">
        <v>2736533</v>
      </c>
      <c r="Y16" s="8">
        <v>13735397.62508464</v>
      </c>
      <c r="Z16" s="10">
        <v>0</v>
      </c>
      <c r="AA16" s="24">
        <v>46821039.731136881</v>
      </c>
      <c r="AB16" s="23">
        <v>10800668.49956568</v>
      </c>
      <c r="AC16" s="8">
        <v>582330</v>
      </c>
      <c r="AD16" s="8">
        <v>2936143.9959782069</v>
      </c>
      <c r="AE16" s="10">
        <v>0</v>
      </c>
      <c r="AF16" s="8">
        <v>7864524.5035874732</v>
      </c>
      <c r="AG16" s="8">
        <v>10583123.35690623</v>
      </c>
      <c r="AH16" s="8">
        <v>606859</v>
      </c>
      <c r="AI16" s="8">
        <v>2884650.1913609197</v>
      </c>
      <c r="AJ16" s="10">
        <v>0</v>
      </c>
      <c r="AK16" s="8">
        <v>7698473.1655453099</v>
      </c>
      <c r="AL16" s="8">
        <v>8233723.437929431</v>
      </c>
      <c r="AM16" s="8">
        <v>575366</v>
      </c>
      <c r="AN16" s="8">
        <v>2631478.9552669921</v>
      </c>
      <c r="AO16" s="10">
        <v>0</v>
      </c>
      <c r="AP16" s="8">
        <v>5602244.4826624393</v>
      </c>
      <c r="AQ16" s="8">
        <v>8658693.2045597322</v>
      </c>
      <c r="AR16" s="8">
        <v>580566</v>
      </c>
      <c r="AS16" s="8">
        <v>2924234.9190674764</v>
      </c>
      <c r="AT16" s="10">
        <v>0</v>
      </c>
      <c r="AU16" s="8">
        <v>5734458.2854922563</v>
      </c>
      <c r="AV16" s="8">
        <v>38276208.498961076</v>
      </c>
      <c r="AW16" s="8">
        <v>2345121</v>
      </c>
      <c r="AX16" s="8">
        <v>11376508.061673597</v>
      </c>
      <c r="AY16" s="10">
        <v>0</v>
      </c>
      <c r="AZ16" s="24">
        <v>26899700.43728748</v>
      </c>
      <c r="BA16" s="6"/>
    </row>
    <row r="17" spans="1:53" x14ac:dyDescent="0.25">
      <c r="A17" s="4" t="s">
        <v>192</v>
      </c>
      <c r="B17" s="4" t="s">
        <v>193</v>
      </c>
      <c r="C17" s="23">
        <v>830936.11036502954</v>
      </c>
      <c r="D17" s="8">
        <v>2546</v>
      </c>
      <c r="E17" s="8">
        <v>56600.827172364028</v>
      </c>
      <c r="F17" s="10">
        <v>0</v>
      </c>
      <c r="G17" s="8">
        <v>774335.28319266555</v>
      </c>
      <c r="H17" s="8">
        <v>795797.04145488632</v>
      </c>
      <c r="I17" s="8">
        <v>2408</v>
      </c>
      <c r="J17" s="8">
        <v>49660.39548009017</v>
      </c>
      <c r="K17" s="10">
        <v>0</v>
      </c>
      <c r="L17" s="8">
        <v>746136.64597479615</v>
      </c>
      <c r="M17" s="8">
        <v>606175.21372863662</v>
      </c>
      <c r="N17" s="8">
        <v>1824</v>
      </c>
      <c r="O17" s="8">
        <v>32170.34202647705</v>
      </c>
      <c r="P17" s="10">
        <v>0</v>
      </c>
      <c r="Q17" s="8">
        <v>574004.87170215952</v>
      </c>
      <c r="R17" s="8">
        <v>889805.16488733783</v>
      </c>
      <c r="S17" s="8">
        <v>2512</v>
      </c>
      <c r="T17" s="8">
        <v>46714.533581832307</v>
      </c>
      <c r="U17" s="10">
        <v>0</v>
      </c>
      <c r="V17" s="8">
        <v>843090.63130550552</v>
      </c>
      <c r="W17" s="8">
        <v>3122713.5304358904</v>
      </c>
      <c r="X17" s="8">
        <v>9290</v>
      </c>
      <c r="Y17" s="8">
        <v>185146.09826076354</v>
      </c>
      <c r="Z17" s="10">
        <v>0</v>
      </c>
      <c r="AA17" s="24">
        <v>2937567.4321751269</v>
      </c>
      <c r="AB17" s="23">
        <v>828614.2962081841</v>
      </c>
      <c r="AC17" s="8">
        <v>2494</v>
      </c>
      <c r="AD17" s="8">
        <v>46522.709132059339</v>
      </c>
      <c r="AE17" s="10">
        <v>0</v>
      </c>
      <c r="AF17" s="8">
        <v>782091.58707612474</v>
      </c>
      <c r="AG17" s="8">
        <v>787326.8641986947</v>
      </c>
      <c r="AH17" s="8">
        <v>2915</v>
      </c>
      <c r="AI17" s="8">
        <v>51616.552055237022</v>
      </c>
      <c r="AJ17" s="10">
        <v>0</v>
      </c>
      <c r="AK17" s="8">
        <v>735710.3121434577</v>
      </c>
      <c r="AL17" s="8">
        <v>591357.88210888964</v>
      </c>
      <c r="AM17" s="8">
        <v>2723</v>
      </c>
      <c r="AN17" s="8">
        <v>46694.33503218527</v>
      </c>
      <c r="AO17" s="10">
        <v>0</v>
      </c>
      <c r="AP17" s="8">
        <v>544663.54707670433</v>
      </c>
      <c r="AQ17" s="8">
        <v>673732.85153911961</v>
      </c>
      <c r="AR17" s="8">
        <v>2416</v>
      </c>
      <c r="AS17" s="8">
        <v>45563.350357574003</v>
      </c>
      <c r="AT17" s="10">
        <v>0</v>
      </c>
      <c r="AU17" s="8">
        <v>628169.50118154567</v>
      </c>
      <c r="AV17" s="8">
        <v>2881031.8940548878</v>
      </c>
      <c r="AW17" s="8">
        <v>10548</v>
      </c>
      <c r="AX17" s="8">
        <v>190396.94657705561</v>
      </c>
      <c r="AY17" s="10">
        <v>0</v>
      </c>
      <c r="AZ17" s="24">
        <v>2690634.9474778324</v>
      </c>
      <c r="BA17" s="6"/>
    </row>
    <row r="18" spans="1:53" x14ac:dyDescent="0.25">
      <c r="A18" s="4" t="s">
        <v>196</v>
      </c>
      <c r="B18" s="4" t="s">
        <v>197</v>
      </c>
      <c r="C18" s="23">
        <v>1690734.002857175</v>
      </c>
      <c r="D18" s="8">
        <v>2667</v>
      </c>
      <c r="E18" s="8">
        <v>65226.045324319362</v>
      </c>
      <c r="F18" s="10">
        <v>0</v>
      </c>
      <c r="G18" s="8">
        <v>1625507.9575328557</v>
      </c>
      <c r="H18" s="8">
        <v>1240016.7770863399</v>
      </c>
      <c r="I18" s="8">
        <v>1930</v>
      </c>
      <c r="J18" s="8">
        <v>44057.977119868861</v>
      </c>
      <c r="K18" s="10">
        <v>0</v>
      </c>
      <c r="L18" s="8">
        <v>1195958.799966471</v>
      </c>
      <c r="M18" s="8">
        <v>1156732.176589279</v>
      </c>
      <c r="N18" s="8">
        <v>1802</v>
      </c>
      <c r="O18" s="8">
        <v>44762.199146411942</v>
      </c>
      <c r="P18" s="10">
        <v>0</v>
      </c>
      <c r="Q18" s="8">
        <v>1111969.9774428671</v>
      </c>
      <c r="R18" s="8">
        <v>1528057.6180982271</v>
      </c>
      <c r="S18" s="8">
        <v>2223</v>
      </c>
      <c r="T18" s="8">
        <v>58142.391842838158</v>
      </c>
      <c r="U18" s="10">
        <v>0</v>
      </c>
      <c r="V18" s="8">
        <v>1469915.2262553889</v>
      </c>
      <c r="W18" s="8">
        <v>5615540.5746310204</v>
      </c>
      <c r="X18" s="8">
        <v>8622</v>
      </c>
      <c r="Y18" s="8">
        <v>212188.6134334383</v>
      </c>
      <c r="Z18" s="10">
        <v>0</v>
      </c>
      <c r="AA18" s="24">
        <v>5403351.9611975821</v>
      </c>
      <c r="AB18" s="23">
        <v>1194781.2618149689</v>
      </c>
      <c r="AC18" s="8">
        <v>1856</v>
      </c>
      <c r="AD18" s="8">
        <v>48745.435644371479</v>
      </c>
      <c r="AE18" s="10">
        <v>0</v>
      </c>
      <c r="AF18" s="8">
        <v>1146035.8261705975</v>
      </c>
      <c r="AG18" s="8">
        <v>1254384.3889801209</v>
      </c>
      <c r="AH18" s="8">
        <v>2394</v>
      </c>
      <c r="AI18" s="8">
        <v>59847.511488644355</v>
      </c>
      <c r="AJ18" s="10">
        <v>0</v>
      </c>
      <c r="AK18" s="8">
        <v>1194536.8774914765</v>
      </c>
      <c r="AL18" s="8">
        <v>988149.32546164037</v>
      </c>
      <c r="AM18" s="8">
        <v>2332</v>
      </c>
      <c r="AN18" s="8">
        <v>56425.523808084363</v>
      </c>
      <c r="AO18" s="10">
        <v>0</v>
      </c>
      <c r="AP18" s="8">
        <v>931723.80165355606</v>
      </c>
      <c r="AQ18" s="8">
        <v>1221548.495929627</v>
      </c>
      <c r="AR18" s="8">
        <v>2264</v>
      </c>
      <c r="AS18" s="8">
        <v>60344.925796318457</v>
      </c>
      <c r="AT18" s="10">
        <v>0</v>
      </c>
      <c r="AU18" s="8">
        <v>1161203.5701333084</v>
      </c>
      <c r="AV18" s="8">
        <v>4658863.4721863577</v>
      </c>
      <c r="AW18" s="8">
        <v>8846</v>
      </c>
      <c r="AX18" s="8">
        <v>225363.39673741866</v>
      </c>
      <c r="AY18" s="10">
        <v>0</v>
      </c>
      <c r="AZ18" s="24">
        <v>4433500.0754489386</v>
      </c>
      <c r="BA18" s="6"/>
    </row>
    <row r="19" spans="1:53" x14ac:dyDescent="0.25">
      <c r="A19" s="4" t="s">
        <v>190</v>
      </c>
      <c r="B19" s="4" t="s">
        <v>191</v>
      </c>
      <c r="C19" s="23">
        <v>2155972.7588015981</v>
      </c>
      <c r="D19" s="8">
        <v>2242</v>
      </c>
      <c r="E19" s="8">
        <v>72459.39636622848</v>
      </c>
      <c r="F19" s="10">
        <v>0</v>
      </c>
      <c r="G19" s="8">
        <v>2083513.3624353695</v>
      </c>
      <c r="H19" s="8">
        <v>1741169.452156578</v>
      </c>
      <c r="I19" s="8">
        <v>1808</v>
      </c>
      <c r="J19" s="8">
        <v>54884.271798239613</v>
      </c>
      <c r="K19" s="10">
        <v>0</v>
      </c>
      <c r="L19" s="8">
        <v>1686285.1803583384</v>
      </c>
      <c r="M19" s="8">
        <v>1751172.6758864471</v>
      </c>
      <c r="N19" s="8">
        <v>1813</v>
      </c>
      <c r="O19" s="8">
        <v>57562.117922451143</v>
      </c>
      <c r="P19" s="10">
        <v>0</v>
      </c>
      <c r="Q19" s="8">
        <v>1693610.557963996</v>
      </c>
      <c r="R19" s="8">
        <v>1960003.1988408</v>
      </c>
      <c r="S19" s="8">
        <v>1893</v>
      </c>
      <c r="T19" s="8">
        <v>63890.629197158611</v>
      </c>
      <c r="U19" s="10">
        <v>0</v>
      </c>
      <c r="V19" s="8">
        <v>1896112.5696436414</v>
      </c>
      <c r="W19" s="8">
        <v>7608318.0856854236</v>
      </c>
      <c r="X19" s="8">
        <v>7756</v>
      </c>
      <c r="Y19" s="8">
        <v>248796.41528407787</v>
      </c>
      <c r="Z19" s="10">
        <v>0</v>
      </c>
      <c r="AA19" s="24">
        <v>7359521.6704013459</v>
      </c>
      <c r="AB19" s="23">
        <v>1773276.6238946831</v>
      </c>
      <c r="AC19" s="8">
        <v>1829</v>
      </c>
      <c r="AD19" s="8">
        <v>62048.114335649349</v>
      </c>
      <c r="AE19" s="10">
        <v>0</v>
      </c>
      <c r="AF19" s="8">
        <v>1711228.5095590337</v>
      </c>
      <c r="AG19" s="8">
        <v>1738542.797636698</v>
      </c>
      <c r="AH19" s="8">
        <v>2206</v>
      </c>
      <c r="AI19" s="8">
        <v>71075.651352114888</v>
      </c>
      <c r="AJ19" s="10">
        <v>0</v>
      </c>
      <c r="AK19" s="8">
        <v>1667467.146284583</v>
      </c>
      <c r="AL19" s="8">
        <v>1495498.3132247881</v>
      </c>
      <c r="AM19" s="8">
        <v>2369</v>
      </c>
      <c r="AN19" s="8">
        <v>74025.072308957257</v>
      </c>
      <c r="AO19" s="10">
        <v>0</v>
      </c>
      <c r="AP19" s="8">
        <v>1421473.2409158307</v>
      </c>
      <c r="AQ19" s="8">
        <v>1635648.284276352</v>
      </c>
      <c r="AR19" s="8">
        <v>2016</v>
      </c>
      <c r="AS19" s="8">
        <v>69376.185592838738</v>
      </c>
      <c r="AT19" s="10">
        <v>0</v>
      </c>
      <c r="AU19" s="8">
        <v>1566272.0986835132</v>
      </c>
      <c r="AV19" s="8">
        <v>6642966.0190325212</v>
      </c>
      <c r="AW19" s="8">
        <v>8420</v>
      </c>
      <c r="AX19" s="8">
        <v>276525.02358956024</v>
      </c>
      <c r="AY19" s="10">
        <v>0</v>
      </c>
      <c r="AZ19" s="24">
        <v>6366440.9954429613</v>
      </c>
      <c r="BA19" s="6"/>
    </row>
    <row r="20" spans="1:53" x14ac:dyDescent="0.25">
      <c r="A20" s="4" t="s">
        <v>194</v>
      </c>
      <c r="B20" s="4" t="s">
        <v>195</v>
      </c>
      <c r="C20" s="23">
        <v>2967187.8768286142</v>
      </c>
      <c r="D20" s="8">
        <v>2638</v>
      </c>
      <c r="E20" s="8">
        <v>105978.8409100491</v>
      </c>
      <c r="F20" s="10">
        <v>0</v>
      </c>
      <c r="G20" s="8">
        <v>2861209.035918565</v>
      </c>
      <c r="H20" s="8">
        <v>2138792.6438555829</v>
      </c>
      <c r="I20" s="8">
        <v>1889</v>
      </c>
      <c r="J20" s="8">
        <v>71412.550228161126</v>
      </c>
      <c r="K20" s="10">
        <v>0</v>
      </c>
      <c r="L20" s="8">
        <v>2067380.0936274219</v>
      </c>
      <c r="M20" s="8">
        <v>2032808.403058138</v>
      </c>
      <c r="N20" s="8">
        <v>1792</v>
      </c>
      <c r="O20" s="8">
        <v>68211.166517711361</v>
      </c>
      <c r="P20" s="10">
        <v>0</v>
      </c>
      <c r="Q20" s="8">
        <v>1964597.2365404265</v>
      </c>
      <c r="R20" s="8">
        <v>2592577.9090983882</v>
      </c>
      <c r="S20" s="8">
        <v>2123</v>
      </c>
      <c r="T20" s="8">
        <v>85068.636493522325</v>
      </c>
      <c r="U20" s="10">
        <v>0</v>
      </c>
      <c r="V20" s="8">
        <v>2507509.272604866</v>
      </c>
      <c r="W20" s="8">
        <v>9731366.8328407239</v>
      </c>
      <c r="X20" s="8">
        <v>8442</v>
      </c>
      <c r="Y20" s="8">
        <v>330671.19414944388</v>
      </c>
      <c r="Z20" s="10">
        <v>0</v>
      </c>
      <c r="AA20" s="24">
        <v>9400695.63869128</v>
      </c>
      <c r="AB20" s="23">
        <v>2058790.5124466179</v>
      </c>
      <c r="AC20" s="8">
        <v>1798</v>
      </c>
      <c r="AD20" s="8">
        <v>72125.742618779521</v>
      </c>
      <c r="AE20" s="10">
        <v>0</v>
      </c>
      <c r="AF20" s="8">
        <v>1986664.7698278385</v>
      </c>
      <c r="AG20" s="8">
        <v>2183861.0480893431</v>
      </c>
      <c r="AH20" s="8">
        <v>2349</v>
      </c>
      <c r="AI20" s="8">
        <v>89660.028535744132</v>
      </c>
      <c r="AJ20" s="10">
        <v>0</v>
      </c>
      <c r="AK20" s="8">
        <v>2094201.0195535989</v>
      </c>
      <c r="AL20" s="8">
        <v>2025765.0589763939</v>
      </c>
      <c r="AM20" s="8">
        <v>2725</v>
      </c>
      <c r="AN20" s="8">
        <v>100827.28881767433</v>
      </c>
      <c r="AO20" s="10">
        <v>0</v>
      </c>
      <c r="AP20" s="8">
        <v>1924937.7701587195</v>
      </c>
      <c r="AQ20" s="8">
        <v>1936085.081005834</v>
      </c>
      <c r="AR20" s="8">
        <v>2018</v>
      </c>
      <c r="AS20" s="8">
        <v>82152.31761263615</v>
      </c>
      <c r="AT20" s="10">
        <v>0</v>
      </c>
      <c r="AU20" s="8">
        <v>1853932.7633931979</v>
      </c>
      <c r="AV20" s="8">
        <v>8204501.700518189</v>
      </c>
      <c r="AW20" s="8">
        <v>8890</v>
      </c>
      <c r="AX20" s="8">
        <v>344765.37758483412</v>
      </c>
      <c r="AY20" s="10">
        <v>0</v>
      </c>
      <c r="AZ20" s="24">
        <v>7859736.3229333553</v>
      </c>
      <c r="BA20" s="6"/>
    </row>
    <row r="21" spans="1:53" x14ac:dyDescent="0.25">
      <c r="A21" s="4" t="s">
        <v>198</v>
      </c>
      <c r="B21" s="4" t="s">
        <v>199</v>
      </c>
      <c r="C21" s="23">
        <v>682802.38492734521</v>
      </c>
      <c r="D21" s="8">
        <v>1409</v>
      </c>
      <c r="E21" s="8">
        <v>27767.3556433552</v>
      </c>
      <c r="F21" s="10">
        <v>0</v>
      </c>
      <c r="G21" s="8">
        <v>655035.02928399004</v>
      </c>
      <c r="H21" s="8">
        <v>371157.7063673326</v>
      </c>
      <c r="I21" s="8">
        <v>758</v>
      </c>
      <c r="J21" s="8">
        <v>13951.87820627572</v>
      </c>
      <c r="K21" s="10">
        <v>0</v>
      </c>
      <c r="L21" s="8">
        <v>357205.82816105691</v>
      </c>
      <c r="M21" s="8">
        <v>420498.69085051131</v>
      </c>
      <c r="N21" s="8">
        <v>858</v>
      </c>
      <c r="O21" s="8">
        <v>20154.82665951765</v>
      </c>
      <c r="P21" s="10">
        <v>0</v>
      </c>
      <c r="Q21" s="8">
        <v>400343.86419099366</v>
      </c>
      <c r="R21" s="8">
        <v>575222.53782029217</v>
      </c>
      <c r="S21" s="8">
        <v>1096</v>
      </c>
      <c r="T21" s="8">
        <v>27573.74004638394</v>
      </c>
      <c r="U21" s="10">
        <v>0</v>
      </c>
      <c r="V21" s="8">
        <v>547648.79777390824</v>
      </c>
      <c r="W21" s="8">
        <v>2049681.3199654813</v>
      </c>
      <c r="X21" s="8">
        <v>4121</v>
      </c>
      <c r="Y21" s="8">
        <v>89447.800555532522</v>
      </c>
      <c r="Z21" s="10">
        <v>0</v>
      </c>
      <c r="AA21" s="24">
        <v>1960233.5194099487</v>
      </c>
      <c r="AB21" s="23">
        <v>400950.99339459551</v>
      </c>
      <c r="AC21" s="8">
        <v>815</v>
      </c>
      <c r="AD21" s="8">
        <v>20636.979696980616</v>
      </c>
      <c r="AE21" s="10">
        <v>0</v>
      </c>
      <c r="AF21" s="8">
        <v>380314.01369761489</v>
      </c>
      <c r="AG21" s="8">
        <v>399817.8281841526</v>
      </c>
      <c r="AH21" s="8">
        <v>991</v>
      </c>
      <c r="AI21" s="8">
        <v>23858.719130435671</v>
      </c>
      <c r="AJ21" s="10">
        <v>0</v>
      </c>
      <c r="AK21" s="8">
        <v>375959.10905371694</v>
      </c>
      <c r="AL21" s="8">
        <v>385396.09607249137</v>
      </c>
      <c r="AM21" s="8">
        <v>1203</v>
      </c>
      <c r="AN21" s="8">
        <v>28113.008667132632</v>
      </c>
      <c r="AO21" s="10">
        <v>0</v>
      </c>
      <c r="AP21" s="8">
        <v>357283.08740535873</v>
      </c>
      <c r="AQ21" s="8">
        <v>409706.60078463837</v>
      </c>
      <c r="AR21" s="8">
        <v>994</v>
      </c>
      <c r="AS21" s="8">
        <v>25564.681156336152</v>
      </c>
      <c r="AT21" s="10">
        <v>0</v>
      </c>
      <c r="AU21" s="8">
        <v>384141.91962830222</v>
      </c>
      <c r="AV21" s="8">
        <v>1595871.5184358777</v>
      </c>
      <c r="AW21" s="8">
        <v>4003</v>
      </c>
      <c r="AX21" s="8">
        <v>98173.38865088507</v>
      </c>
      <c r="AY21" s="10">
        <v>0</v>
      </c>
      <c r="AZ21" s="24">
        <v>1497698.1297849927</v>
      </c>
      <c r="BA21" s="6"/>
    </row>
    <row r="22" spans="1:53" x14ac:dyDescent="0.25">
      <c r="A22" s="4" t="s">
        <v>200</v>
      </c>
      <c r="B22" s="4" t="s">
        <v>201</v>
      </c>
      <c r="C22" s="23">
        <v>955062.89006733755</v>
      </c>
      <c r="D22" s="8">
        <v>1187</v>
      </c>
      <c r="E22" s="8">
        <v>31895.274409888349</v>
      </c>
      <c r="F22" s="10">
        <v>0</v>
      </c>
      <c r="G22" s="8">
        <v>923167.61565744923</v>
      </c>
      <c r="H22" s="8">
        <v>290486.90857704321</v>
      </c>
      <c r="I22" s="8">
        <v>356</v>
      </c>
      <c r="J22" s="8">
        <v>8940.9856511472535</v>
      </c>
      <c r="K22" s="10">
        <v>0</v>
      </c>
      <c r="L22" s="8">
        <v>281545.92292589595</v>
      </c>
      <c r="M22" s="8">
        <v>306135.56050999858</v>
      </c>
      <c r="N22" s="8">
        <v>373</v>
      </c>
      <c r="O22" s="8">
        <v>10393.6765442126</v>
      </c>
      <c r="P22" s="10">
        <v>0</v>
      </c>
      <c r="Q22" s="8">
        <v>295741.88396578596</v>
      </c>
      <c r="R22" s="8">
        <v>448653.67429798451</v>
      </c>
      <c r="S22" s="8">
        <v>512</v>
      </c>
      <c r="T22" s="8">
        <v>15496.043933476411</v>
      </c>
      <c r="U22" s="10">
        <v>0</v>
      </c>
      <c r="V22" s="8">
        <v>433157.63036450808</v>
      </c>
      <c r="W22" s="8">
        <v>2000339.0334523637</v>
      </c>
      <c r="X22" s="8">
        <v>2428</v>
      </c>
      <c r="Y22" s="8">
        <v>66725.980538724616</v>
      </c>
      <c r="Z22" s="10">
        <v>0</v>
      </c>
      <c r="AA22" s="24">
        <v>1933613.052913639</v>
      </c>
      <c r="AB22" s="23">
        <v>365514.88345094561</v>
      </c>
      <c r="AC22" s="8">
        <v>446</v>
      </c>
      <c r="AD22" s="8">
        <v>13536.896126089012</v>
      </c>
      <c r="AE22" s="10">
        <v>0</v>
      </c>
      <c r="AF22" s="8">
        <v>351977.98732485657</v>
      </c>
      <c r="AG22" s="8">
        <v>397911.27853431611</v>
      </c>
      <c r="AH22" s="8">
        <v>591</v>
      </c>
      <c r="AI22" s="8">
        <v>17060.382516857484</v>
      </c>
      <c r="AJ22" s="10">
        <v>0</v>
      </c>
      <c r="AK22" s="8">
        <v>380850.89601745864</v>
      </c>
      <c r="AL22" s="8">
        <v>302324.2913397011</v>
      </c>
      <c r="AM22" s="8">
        <v>565</v>
      </c>
      <c r="AN22" s="8">
        <v>15826.092964228677</v>
      </c>
      <c r="AO22" s="10">
        <v>0</v>
      </c>
      <c r="AP22" s="8">
        <v>286498.19837547245</v>
      </c>
      <c r="AQ22" s="8">
        <v>331645.9594705964</v>
      </c>
      <c r="AR22" s="8">
        <v>482</v>
      </c>
      <c r="AS22" s="8">
        <v>14857.501864918464</v>
      </c>
      <c r="AT22" s="10">
        <v>0</v>
      </c>
      <c r="AU22" s="8">
        <v>316788.45760567795</v>
      </c>
      <c r="AV22" s="8">
        <v>1397396.4127955593</v>
      </c>
      <c r="AW22" s="8">
        <v>2084</v>
      </c>
      <c r="AX22" s="8">
        <v>61280.873472093634</v>
      </c>
      <c r="AY22" s="10">
        <v>0</v>
      </c>
      <c r="AZ22" s="24">
        <v>1336115.5393234657</v>
      </c>
      <c r="BA22" s="6"/>
    </row>
    <row r="23" spans="1:53" x14ac:dyDescent="0.25">
      <c r="A23" s="4" t="s">
        <v>150</v>
      </c>
      <c r="B23" s="4" t="s">
        <v>151</v>
      </c>
      <c r="C23" s="21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22">
        <v>0</v>
      </c>
      <c r="AB23" s="21">
        <v>0</v>
      </c>
      <c r="AC23" s="10">
        <v>0</v>
      </c>
      <c r="AD23" s="10">
        <v>0</v>
      </c>
      <c r="AE23" s="10">
        <v>0</v>
      </c>
      <c r="AF23" s="10">
        <v>0</v>
      </c>
      <c r="AG23" s="8">
        <v>1572003.1217509729</v>
      </c>
      <c r="AH23" s="8">
        <v>76452</v>
      </c>
      <c r="AI23" s="8">
        <v>824309.92704103631</v>
      </c>
      <c r="AJ23" s="10">
        <v>0</v>
      </c>
      <c r="AK23" s="8">
        <v>747693.19470993662</v>
      </c>
      <c r="AL23" s="8">
        <v>1559875.073243459</v>
      </c>
      <c r="AM23" s="8">
        <v>79358</v>
      </c>
      <c r="AN23" s="8">
        <v>823616.05720141775</v>
      </c>
      <c r="AO23" s="10">
        <v>0</v>
      </c>
      <c r="AP23" s="8">
        <v>736259.01604204124</v>
      </c>
      <c r="AQ23" s="8">
        <v>1492260.7337125479</v>
      </c>
      <c r="AR23" s="8">
        <v>76347</v>
      </c>
      <c r="AS23" s="8">
        <v>872667.41562701215</v>
      </c>
      <c r="AT23" s="10">
        <v>0</v>
      </c>
      <c r="AU23" s="8">
        <v>619593.31808553578</v>
      </c>
      <c r="AV23" s="8">
        <v>4624138.9287069794</v>
      </c>
      <c r="AW23" s="8">
        <v>232157</v>
      </c>
      <c r="AX23" s="8">
        <v>2520593.3998694657</v>
      </c>
      <c r="AY23" s="10">
        <v>0</v>
      </c>
      <c r="AZ23" s="24">
        <v>2103545.5288375136</v>
      </c>
      <c r="BA23" s="6"/>
    </row>
    <row r="24" spans="1:53" x14ac:dyDescent="0.25">
      <c r="A24" s="4" t="s">
        <v>144</v>
      </c>
      <c r="B24" s="4" t="s">
        <v>145</v>
      </c>
      <c r="C24" s="21">
        <v>2082413.240396355</v>
      </c>
      <c r="D24" s="10">
        <v>39160</v>
      </c>
      <c r="E24" s="10">
        <v>151085.43979941681</v>
      </c>
      <c r="F24" s="10">
        <v>0</v>
      </c>
      <c r="G24" s="10">
        <v>1931327.8005969382</v>
      </c>
      <c r="H24" s="10">
        <v>2379927.3117853482</v>
      </c>
      <c r="I24" s="10">
        <v>43843</v>
      </c>
      <c r="J24" s="10">
        <v>161021.16981647391</v>
      </c>
      <c r="K24" s="10">
        <v>0</v>
      </c>
      <c r="L24" s="10">
        <v>2218906.1419688743</v>
      </c>
      <c r="M24" s="10">
        <v>1711104.663101024</v>
      </c>
      <c r="N24" s="10">
        <v>31543</v>
      </c>
      <c r="O24" s="10">
        <v>116939.1727678828</v>
      </c>
      <c r="P24" s="10">
        <v>0</v>
      </c>
      <c r="Q24" s="10">
        <v>1594165.4903331413</v>
      </c>
      <c r="R24" s="10">
        <v>939737.6050264464</v>
      </c>
      <c r="S24" s="10">
        <v>16794</v>
      </c>
      <c r="T24" s="10">
        <v>65493.303000957858</v>
      </c>
      <c r="U24" s="10">
        <v>0</v>
      </c>
      <c r="V24" s="10">
        <v>874244.30202548858</v>
      </c>
      <c r="W24" s="10">
        <v>7113182.8203091733</v>
      </c>
      <c r="X24" s="10">
        <v>131340</v>
      </c>
      <c r="Y24" s="10">
        <v>494539.08538473141</v>
      </c>
      <c r="Z24" s="10">
        <v>0</v>
      </c>
      <c r="AA24" s="22">
        <v>6618643.7349244421</v>
      </c>
      <c r="AB24" s="23">
        <v>996581.67944618897</v>
      </c>
      <c r="AC24" s="8">
        <v>19041</v>
      </c>
      <c r="AD24" s="8">
        <v>74213.367051190478</v>
      </c>
      <c r="AE24" s="10">
        <v>0</v>
      </c>
      <c r="AF24" s="8">
        <v>922368.3123949985</v>
      </c>
      <c r="AG24" s="8">
        <v>1049128.904868779</v>
      </c>
      <c r="AH24" s="8">
        <v>19611</v>
      </c>
      <c r="AI24" s="8">
        <v>72149.753414921142</v>
      </c>
      <c r="AJ24" s="10">
        <v>0</v>
      </c>
      <c r="AK24" s="8">
        <v>976979.15145385789</v>
      </c>
      <c r="AL24" s="8">
        <v>832759.82002658036</v>
      </c>
      <c r="AM24" s="8">
        <v>16987</v>
      </c>
      <c r="AN24" s="8">
        <v>60119.071006572914</v>
      </c>
      <c r="AO24" s="10">
        <v>0</v>
      </c>
      <c r="AP24" s="8">
        <v>772640.74902000744</v>
      </c>
      <c r="AQ24" s="8">
        <v>17466.094667912701</v>
      </c>
      <c r="AR24" s="8">
        <v>311</v>
      </c>
      <c r="AS24" s="8">
        <v>1125.8735349998376</v>
      </c>
      <c r="AT24" s="10">
        <v>0</v>
      </c>
      <c r="AU24" s="8">
        <v>16340.221132912864</v>
      </c>
      <c r="AV24" s="8">
        <v>2895936.4990094611</v>
      </c>
      <c r="AW24" s="8">
        <v>55950</v>
      </c>
      <c r="AX24" s="8">
        <v>207608.06500768434</v>
      </c>
      <c r="AY24" s="10">
        <v>0</v>
      </c>
      <c r="AZ24" s="24">
        <v>2688328.4340017769</v>
      </c>
      <c r="BA24" s="6"/>
    </row>
    <row r="25" spans="1:53" x14ac:dyDescent="0.25">
      <c r="A25" s="4" t="s">
        <v>146</v>
      </c>
      <c r="B25" s="4" t="s">
        <v>147</v>
      </c>
      <c r="C25" s="21">
        <v>19998745.03713467</v>
      </c>
      <c r="D25" s="10">
        <v>209254</v>
      </c>
      <c r="E25" s="10">
        <v>2109785.9988620649</v>
      </c>
      <c r="F25" s="10">
        <v>0</v>
      </c>
      <c r="G25" s="10">
        <v>17888959.038272604</v>
      </c>
      <c r="H25" s="10">
        <v>22088395.67710517</v>
      </c>
      <c r="I25" s="10">
        <v>222737</v>
      </c>
      <c r="J25" s="10">
        <v>2139420.4395866981</v>
      </c>
      <c r="K25" s="10">
        <v>0</v>
      </c>
      <c r="L25" s="10">
        <v>19948975.237518471</v>
      </c>
      <c r="M25" s="10">
        <v>14491431.2923079</v>
      </c>
      <c r="N25" s="10">
        <v>142030</v>
      </c>
      <c r="O25" s="10">
        <v>1475741.7209902271</v>
      </c>
      <c r="P25" s="10">
        <v>0</v>
      </c>
      <c r="Q25" s="10">
        <v>13015689.571317673</v>
      </c>
      <c r="R25" s="10">
        <v>9227917.0372169074</v>
      </c>
      <c r="S25" s="10">
        <v>87204</v>
      </c>
      <c r="T25" s="10">
        <v>951774.15372774878</v>
      </c>
      <c r="U25" s="10">
        <v>0</v>
      </c>
      <c r="V25" s="10">
        <v>8276142.8834891589</v>
      </c>
      <c r="W25" s="10">
        <v>65806489.043764643</v>
      </c>
      <c r="X25" s="10">
        <v>661225</v>
      </c>
      <c r="Y25" s="10">
        <v>6676722.3131667385</v>
      </c>
      <c r="Z25" s="10">
        <v>0</v>
      </c>
      <c r="AA25" s="22">
        <v>59129766.730597906</v>
      </c>
      <c r="AB25" s="21">
        <v>7656261.7932985118</v>
      </c>
      <c r="AC25" s="10">
        <v>79952</v>
      </c>
      <c r="AD25" s="10">
        <v>872797.5222146071</v>
      </c>
      <c r="AE25" s="10">
        <v>0</v>
      </c>
      <c r="AF25" s="10">
        <v>6783464.2710839044</v>
      </c>
      <c r="AG25" s="8">
        <v>7463605.6212690994</v>
      </c>
      <c r="AH25" s="8">
        <v>80894</v>
      </c>
      <c r="AI25" s="8">
        <v>834257.83357865713</v>
      </c>
      <c r="AJ25" s="10">
        <v>0</v>
      </c>
      <c r="AK25" s="8">
        <v>6629347.7876904421</v>
      </c>
      <c r="AL25" s="8">
        <v>5819223.7210916243</v>
      </c>
      <c r="AM25" s="8">
        <v>70003</v>
      </c>
      <c r="AN25" s="8">
        <v>694687.25819443527</v>
      </c>
      <c r="AO25" s="10">
        <v>0</v>
      </c>
      <c r="AP25" s="8">
        <v>5124536.462897189</v>
      </c>
      <c r="AQ25" s="8">
        <v>106733.6865129027</v>
      </c>
      <c r="AR25" s="8">
        <v>891</v>
      </c>
      <c r="AS25" s="8">
        <v>8001.1799999999994</v>
      </c>
      <c r="AT25" s="10">
        <v>0</v>
      </c>
      <c r="AU25" s="8">
        <v>98732.506512902706</v>
      </c>
      <c r="AV25" s="8">
        <v>21045824.822172139</v>
      </c>
      <c r="AW25" s="8">
        <v>231740</v>
      </c>
      <c r="AX25" s="8">
        <v>2409743.7939876993</v>
      </c>
      <c r="AY25" s="10">
        <v>0</v>
      </c>
      <c r="AZ25" s="24">
        <v>18636081.02818444</v>
      </c>
      <c r="BA25" s="6"/>
    </row>
    <row r="26" spans="1:53" x14ac:dyDescent="0.25">
      <c r="A26" s="4" t="s">
        <v>140</v>
      </c>
      <c r="B26" s="4" t="s">
        <v>141</v>
      </c>
      <c r="C26" s="21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22">
        <v>0</v>
      </c>
      <c r="AB26" s="21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8">
        <v>996059.09122895089</v>
      </c>
      <c r="AR26" s="8">
        <v>15658</v>
      </c>
      <c r="AS26" s="8">
        <v>88737.360452647161</v>
      </c>
      <c r="AT26" s="10">
        <v>0</v>
      </c>
      <c r="AU26" s="8">
        <v>907321.73077630368</v>
      </c>
      <c r="AV26" s="8">
        <v>996059.09122895089</v>
      </c>
      <c r="AW26" s="8">
        <v>15658</v>
      </c>
      <c r="AX26" s="8">
        <v>88737.360452647161</v>
      </c>
      <c r="AY26" s="10">
        <v>0</v>
      </c>
      <c r="AZ26" s="24">
        <v>907321.73077630368</v>
      </c>
      <c r="BA26" s="6"/>
    </row>
    <row r="27" spans="1:53" x14ac:dyDescent="0.25">
      <c r="A27" s="4" t="s">
        <v>142</v>
      </c>
      <c r="B27" s="4" t="s">
        <v>143</v>
      </c>
      <c r="C27" s="21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22">
        <v>0</v>
      </c>
      <c r="AB27" s="21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8">
        <v>5311201.8986229254</v>
      </c>
      <c r="AR27" s="8">
        <v>61221</v>
      </c>
      <c r="AS27" s="8">
        <v>827385.98019749892</v>
      </c>
      <c r="AT27" s="10">
        <v>0</v>
      </c>
      <c r="AU27" s="8">
        <v>4483815.9184254268</v>
      </c>
      <c r="AV27" s="8">
        <v>5311201.8986229254</v>
      </c>
      <c r="AW27" s="8">
        <v>61221</v>
      </c>
      <c r="AX27" s="8">
        <v>827385.98019749892</v>
      </c>
      <c r="AY27" s="10">
        <v>0</v>
      </c>
      <c r="AZ27" s="24">
        <v>4483815.9184254268</v>
      </c>
      <c r="BA27" s="6"/>
    </row>
    <row r="28" spans="1:53" x14ac:dyDescent="0.25">
      <c r="A28" s="4" t="s">
        <v>148</v>
      </c>
      <c r="B28" s="4" t="s">
        <v>149</v>
      </c>
      <c r="C28" s="2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22">
        <v>0</v>
      </c>
      <c r="AB28" s="21">
        <v>0</v>
      </c>
      <c r="AC28" s="10">
        <v>0</v>
      </c>
      <c r="AD28" s="10">
        <v>0</v>
      </c>
      <c r="AE28" s="10">
        <v>0</v>
      </c>
      <c r="AF28" s="10">
        <v>0</v>
      </c>
      <c r="AG28" s="8">
        <v>161153.52653661181</v>
      </c>
      <c r="AH28" s="8">
        <v>20669</v>
      </c>
      <c r="AI28" s="8">
        <v>94773.336397837076</v>
      </c>
      <c r="AJ28" s="10">
        <v>0</v>
      </c>
      <c r="AK28" s="8">
        <v>66380.190138774735</v>
      </c>
      <c r="AL28" s="8">
        <v>171590.46616672489</v>
      </c>
      <c r="AM28" s="8">
        <v>23698</v>
      </c>
      <c r="AN28" s="8">
        <v>104530.75044957976</v>
      </c>
      <c r="AO28" s="10">
        <v>0</v>
      </c>
      <c r="AP28" s="8">
        <v>67059.715717145125</v>
      </c>
      <c r="AQ28" s="8">
        <v>125142.74259988809</v>
      </c>
      <c r="AR28" s="8">
        <v>20410</v>
      </c>
      <c r="AS28" s="8">
        <v>99130.603530779379</v>
      </c>
      <c r="AT28" s="10">
        <v>0</v>
      </c>
      <c r="AU28" s="8">
        <v>26012.139069108714</v>
      </c>
      <c r="AV28" s="8">
        <v>457886.73530322476</v>
      </c>
      <c r="AW28" s="8">
        <v>64777</v>
      </c>
      <c r="AX28" s="8">
        <v>298434.69037819625</v>
      </c>
      <c r="AY28" s="10">
        <v>0</v>
      </c>
      <c r="AZ28" s="24">
        <v>159452.04492502852</v>
      </c>
      <c r="BA28" s="6"/>
    </row>
    <row r="29" spans="1:53" x14ac:dyDescent="0.25">
      <c r="A29" s="4" t="s">
        <v>248</v>
      </c>
      <c r="B29" s="4" t="s">
        <v>249</v>
      </c>
      <c r="C29" s="23">
        <v>15169.934955352361</v>
      </c>
      <c r="D29" s="8">
        <v>324</v>
      </c>
      <c r="E29" s="8">
        <v>3359.4416099212381</v>
      </c>
      <c r="F29" s="10">
        <v>0</v>
      </c>
      <c r="G29" s="8">
        <v>11810.493345431123</v>
      </c>
      <c r="H29" s="8">
        <v>4948.5683502809907</v>
      </c>
      <c r="I29" s="8">
        <v>116</v>
      </c>
      <c r="J29" s="8">
        <v>1137.061820844099</v>
      </c>
      <c r="K29" s="10">
        <v>0</v>
      </c>
      <c r="L29" s="8">
        <v>3811.5065294368915</v>
      </c>
      <c r="M29" s="8">
        <v>10622.397343339189</v>
      </c>
      <c r="N29" s="8">
        <v>256</v>
      </c>
      <c r="O29" s="8">
        <v>2474.0957085000259</v>
      </c>
      <c r="P29" s="10">
        <v>0</v>
      </c>
      <c r="Q29" s="8">
        <v>8148.3016348391629</v>
      </c>
      <c r="R29" s="8">
        <v>15202.694972112849</v>
      </c>
      <c r="S29" s="8">
        <v>348</v>
      </c>
      <c r="T29" s="8">
        <v>3519.0121365372711</v>
      </c>
      <c r="U29" s="10">
        <v>0</v>
      </c>
      <c r="V29" s="8">
        <v>11683.682835575579</v>
      </c>
      <c r="W29" s="8">
        <v>45943.595621085391</v>
      </c>
      <c r="X29" s="8">
        <v>1044</v>
      </c>
      <c r="Y29" s="8">
        <v>10489.611275802634</v>
      </c>
      <c r="Z29" s="10">
        <v>0</v>
      </c>
      <c r="AA29" s="24">
        <v>35453.984345282755</v>
      </c>
      <c r="AB29" s="23">
        <v>18908.626827703862</v>
      </c>
      <c r="AC29" s="8">
        <v>446</v>
      </c>
      <c r="AD29" s="8">
        <v>4143.7375199007138</v>
      </c>
      <c r="AE29" s="8">
        <v>382.82179053035998</v>
      </c>
      <c r="AF29" s="8">
        <v>14382.067517272788</v>
      </c>
      <c r="AG29" s="8">
        <v>14265.160503304631</v>
      </c>
      <c r="AH29" s="8">
        <v>432</v>
      </c>
      <c r="AI29" s="8">
        <v>3808.8259298986054</v>
      </c>
      <c r="AJ29" s="8">
        <v>346.67875972046448</v>
      </c>
      <c r="AK29" s="8">
        <v>10109.65581368556</v>
      </c>
      <c r="AL29" s="8">
        <v>13533.49202222299</v>
      </c>
      <c r="AM29" s="8">
        <v>516</v>
      </c>
      <c r="AN29" s="8">
        <v>4406.4880961786821</v>
      </c>
      <c r="AO29" s="8">
        <v>414.11325742422491</v>
      </c>
      <c r="AP29" s="8">
        <v>8712.8906686200826</v>
      </c>
      <c r="AQ29" s="8">
        <v>7731.5544129576201</v>
      </c>
      <c r="AR29" s="8">
        <v>222</v>
      </c>
      <c r="AS29" s="8">
        <v>2091.0026013680467</v>
      </c>
      <c r="AT29" s="8">
        <v>174.78602010007819</v>
      </c>
      <c r="AU29" s="8">
        <v>5465.7657914894953</v>
      </c>
      <c r="AV29" s="8">
        <v>54438.833766189106</v>
      </c>
      <c r="AW29" s="8">
        <v>1616</v>
      </c>
      <c r="AX29" s="8">
        <v>14450.054147346047</v>
      </c>
      <c r="AY29" s="8">
        <v>1318.3998277751275</v>
      </c>
      <c r="AZ29" s="24">
        <v>38670.379791067928</v>
      </c>
      <c r="BA29" s="6"/>
    </row>
    <row r="30" spans="1:53" x14ac:dyDescent="0.25">
      <c r="A30" s="4" t="s">
        <v>250</v>
      </c>
      <c r="B30" s="4" t="s">
        <v>251</v>
      </c>
      <c r="C30" s="23">
        <v>12831.27193944331</v>
      </c>
      <c r="D30" s="8">
        <v>147</v>
      </c>
      <c r="E30" s="8">
        <v>2450.3109572229432</v>
      </c>
      <c r="F30" s="10">
        <v>0</v>
      </c>
      <c r="G30" s="8">
        <v>10380.960982220367</v>
      </c>
      <c r="H30" s="8">
        <v>9838.6359567346826</v>
      </c>
      <c r="I30" s="8">
        <v>119</v>
      </c>
      <c r="J30" s="8">
        <v>1883.4586892266859</v>
      </c>
      <c r="K30" s="10">
        <v>0</v>
      </c>
      <c r="L30" s="8">
        <v>7955.1772675079965</v>
      </c>
      <c r="M30" s="8">
        <v>26273.66560875285</v>
      </c>
      <c r="N30" s="8">
        <v>322</v>
      </c>
      <c r="O30" s="8">
        <v>5083.0192524282047</v>
      </c>
      <c r="P30" s="10">
        <v>0</v>
      </c>
      <c r="Q30" s="8">
        <v>21190.646356324643</v>
      </c>
      <c r="R30" s="8">
        <v>14479.529627604979</v>
      </c>
      <c r="S30" s="8">
        <v>168</v>
      </c>
      <c r="T30" s="8">
        <v>2788.6814418466952</v>
      </c>
      <c r="U30" s="10">
        <v>0</v>
      </c>
      <c r="V30" s="8">
        <v>11690.848185758285</v>
      </c>
      <c r="W30" s="8">
        <v>63423.10313253582</v>
      </c>
      <c r="X30" s="8">
        <v>756</v>
      </c>
      <c r="Y30" s="8">
        <v>12205.470340724529</v>
      </c>
      <c r="Z30" s="10">
        <v>0</v>
      </c>
      <c r="AA30" s="24">
        <v>51217.632791811295</v>
      </c>
      <c r="AB30" s="23">
        <v>36420.26669556355</v>
      </c>
      <c r="AC30" s="8">
        <v>458</v>
      </c>
      <c r="AD30" s="8">
        <v>6870.9395562673672</v>
      </c>
      <c r="AE30" s="8">
        <v>941.26997995454485</v>
      </c>
      <c r="AF30" s="8">
        <v>28608.057159341639</v>
      </c>
      <c r="AG30" s="8">
        <v>22504.067799406239</v>
      </c>
      <c r="AH30" s="8">
        <v>339</v>
      </c>
      <c r="AI30" s="8">
        <v>4809.2823689825555</v>
      </c>
      <c r="AJ30" s="8">
        <v>733.6019342228501</v>
      </c>
      <c r="AK30" s="8">
        <v>16961.183496200832</v>
      </c>
      <c r="AL30" s="8">
        <v>24546.959312122919</v>
      </c>
      <c r="AM30" s="8">
        <v>464</v>
      </c>
      <c r="AN30" s="8">
        <v>6389.9994459663503</v>
      </c>
      <c r="AO30" s="8">
        <v>706.84412568113078</v>
      </c>
      <c r="AP30" s="8">
        <v>17450.115740475438</v>
      </c>
      <c r="AQ30" s="8">
        <v>10705.611326406721</v>
      </c>
      <c r="AR30" s="8">
        <v>157</v>
      </c>
      <c r="AS30" s="8">
        <v>2321.42053173668</v>
      </c>
      <c r="AT30" s="8">
        <v>213.92024929630469</v>
      </c>
      <c r="AU30" s="8">
        <v>8170.2705453737362</v>
      </c>
      <c r="AV30" s="8">
        <v>94176.905133499429</v>
      </c>
      <c r="AW30" s="8">
        <v>1418</v>
      </c>
      <c r="AX30" s="8">
        <v>20391.641902952957</v>
      </c>
      <c r="AY30" s="8">
        <v>2595.6362891548301</v>
      </c>
      <c r="AZ30" s="24">
        <v>71189.626941391645</v>
      </c>
      <c r="BA30" s="6"/>
    </row>
    <row r="31" spans="1:53" x14ac:dyDescent="0.25">
      <c r="A31" s="4" t="s">
        <v>252</v>
      </c>
      <c r="B31" s="4" t="s">
        <v>253</v>
      </c>
      <c r="C31" s="23">
        <v>28024.423020921149</v>
      </c>
      <c r="D31" s="8">
        <v>341</v>
      </c>
      <c r="E31" s="8">
        <v>4096.4956742629556</v>
      </c>
      <c r="F31" s="10">
        <v>0</v>
      </c>
      <c r="G31" s="8">
        <v>23927.927346658194</v>
      </c>
      <c r="H31" s="8">
        <v>47098.004160777513</v>
      </c>
      <c r="I31" s="8">
        <v>588</v>
      </c>
      <c r="J31" s="8">
        <v>6730.1915566903581</v>
      </c>
      <c r="K31" s="10">
        <v>0</v>
      </c>
      <c r="L31" s="8">
        <v>40367.812604087158</v>
      </c>
      <c r="M31" s="8">
        <v>50874.396501486801</v>
      </c>
      <c r="N31" s="8">
        <v>660</v>
      </c>
      <c r="O31" s="8">
        <v>7923.3242821346457</v>
      </c>
      <c r="P31" s="10">
        <v>0</v>
      </c>
      <c r="Q31" s="8">
        <v>42951.072219352158</v>
      </c>
      <c r="R31" s="8">
        <v>73962.828340323525</v>
      </c>
      <c r="S31" s="8">
        <v>884</v>
      </c>
      <c r="T31" s="8">
        <v>11110.741111341091</v>
      </c>
      <c r="U31" s="10">
        <v>0</v>
      </c>
      <c r="V31" s="8">
        <v>62852.087228982433</v>
      </c>
      <c r="W31" s="8">
        <v>199959.65202350897</v>
      </c>
      <c r="X31" s="8">
        <v>2473</v>
      </c>
      <c r="Y31" s="8">
        <v>29860.752624429049</v>
      </c>
      <c r="Z31" s="10">
        <v>0</v>
      </c>
      <c r="AA31" s="24">
        <v>170098.89939907991</v>
      </c>
      <c r="AB31" s="23">
        <v>146986.3949234515</v>
      </c>
      <c r="AC31" s="8">
        <v>1857</v>
      </c>
      <c r="AD31" s="8">
        <v>20387.805711173765</v>
      </c>
      <c r="AE31" s="8">
        <v>2975.8858262197432</v>
      </c>
      <c r="AF31" s="8">
        <v>123622.703386058</v>
      </c>
      <c r="AG31" s="8">
        <v>113465.268008881</v>
      </c>
      <c r="AH31" s="8">
        <v>1779</v>
      </c>
      <c r="AI31" s="8">
        <v>18534.6559928348</v>
      </c>
      <c r="AJ31" s="8">
        <v>2757.3254309011518</v>
      </c>
      <c r="AK31" s="8">
        <v>92173.286585145048</v>
      </c>
      <c r="AL31" s="8">
        <v>133911.67830067009</v>
      </c>
      <c r="AM31" s="8">
        <v>2555</v>
      </c>
      <c r="AN31" s="8">
        <v>25783.092551880436</v>
      </c>
      <c r="AO31" s="8">
        <v>4095.5266296102868</v>
      </c>
      <c r="AP31" s="8">
        <v>104033.05911917936</v>
      </c>
      <c r="AQ31" s="8">
        <v>79129.305192626314</v>
      </c>
      <c r="AR31" s="8">
        <v>1123</v>
      </c>
      <c r="AS31" s="8">
        <v>12499.209818167787</v>
      </c>
      <c r="AT31" s="8">
        <v>1788.740543203927</v>
      </c>
      <c r="AU31" s="8">
        <v>64841.354831254605</v>
      </c>
      <c r="AV31" s="8">
        <v>473492.64642562892</v>
      </c>
      <c r="AW31" s="8">
        <v>7314</v>
      </c>
      <c r="AX31" s="8">
        <v>77204.764074056788</v>
      </c>
      <c r="AY31" s="8">
        <v>11617.478429935109</v>
      </c>
      <c r="AZ31" s="24">
        <v>384670.40392163699</v>
      </c>
      <c r="BA31" s="6"/>
    </row>
    <row r="32" spans="1:53" x14ac:dyDescent="0.25">
      <c r="A32" s="4" t="s">
        <v>254</v>
      </c>
      <c r="B32" s="4" t="s">
        <v>255</v>
      </c>
      <c r="C32" s="23">
        <v>107105.52835101289</v>
      </c>
      <c r="D32" s="8">
        <v>665</v>
      </c>
      <c r="E32" s="8">
        <v>13056.09889262455</v>
      </c>
      <c r="F32" s="10">
        <v>0</v>
      </c>
      <c r="G32" s="8">
        <v>94049.429458388346</v>
      </c>
      <c r="H32" s="8">
        <v>128770.63013557821</v>
      </c>
      <c r="I32" s="8">
        <v>804</v>
      </c>
      <c r="J32" s="8">
        <v>14973.980697252309</v>
      </c>
      <c r="K32" s="10">
        <v>0</v>
      </c>
      <c r="L32" s="8">
        <v>113796.6494383259</v>
      </c>
      <c r="M32" s="8">
        <v>114370.4884035609</v>
      </c>
      <c r="N32" s="8">
        <v>728</v>
      </c>
      <c r="O32" s="8">
        <v>14329.063220082049</v>
      </c>
      <c r="P32" s="10">
        <v>0</v>
      </c>
      <c r="Q32" s="8">
        <v>100041.42518347884</v>
      </c>
      <c r="R32" s="8">
        <v>188100.128965904</v>
      </c>
      <c r="S32" s="8">
        <v>1185</v>
      </c>
      <c r="T32" s="8">
        <v>24626.685108021691</v>
      </c>
      <c r="U32" s="10">
        <v>0</v>
      </c>
      <c r="V32" s="8">
        <v>163473.44385788232</v>
      </c>
      <c r="W32" s="8">
        <v>538346.77585605602</v>
      </c>
      <c r="X32" s="8">
        <v>3382</v>
      </c>
      <c r="Y32" s="8">
        <v>66985.827917980598</v>
      </c>
      <c r="Z32" s="10">
        <v>0</v>
      </c>
      <c r="AA32" s="24">
        <v>471360.94793807541</v>
      </c>
      <c r="AB32" s="23">
        <v>246794.59273410059</v>
      </c>
      <c r="AC32" s="8">
        <v>1570</v>
      </c>
      <c r="AD32" s="8">
        <v>27664.38418563853</v>
      </c>
      <c r="AE32" s="8">
        <v>5236.7457298081154</v>
      </c>
      <c r="AF32" s="8">
        <v>213893.46281865393</v>
      </c>
      <c r="AG32" s="8">
        <v>211089.793789713</v>
      </c>
      <c r="AH32" s="8">
        <v>1646</v>
      </c>
      <c r="AI32" s="8">
        <v>27635.825000038185</v>
      </c>
      <c r="AJ32" s="8">
        <v>5026.0247077094537</v>
      </c>
      <c r="AK32" s="8">
        <v>178427.94408196537</v>
      </c>
      <c r="AL32" s="8">
        <v>259846.03588165459</v>
      </c>
      <c r="AM32" s="8">
        <v>2455</v>
      </c>
      <c r="AN32" s="8">
        <v>40060.204627612955</v>
      </c>
      <c r="AO32" s="8">
        <v>7459.4646418353768</v>
      </c>
      <c r="AP32" s="8">
        <v>212326.36661220627</v>
      </c>
      <c r="AQ32" s="8">
        <v>153658.69493903741</v>
      </c>
      <c r="AR32" s="8">
        <v>1161</v>
      </c>
      <c r="AS32" s="8">
        <v>20473.516292690259</v>
      </c>
      <c r="AT32" s="8">
        <v>3174.4037507880439</v>
      </c>
      <c r="AU32" s="8">
        <v>130010.77489555909</v>
      </c>
      <c r="AV32" s="8">
        <v>871389.11734450562</v>
      </c>
      <c r="AW32" s="8">
        <v>6832</v>
      </c>
      <c r="AX32" s="8">
        <v>115833.93010597993</v>
      </c>
      <c r="AY32" s="8">
        <v>20896.63883014099</v>
      </c>
      <c r="AZ32" s="24">
        <v>734658.54840838467</v>
      </c>
      <c r="BA32" s="6"/>
    </row>
    <row r="33" spans="1:53" x14ac:dyDescent="0.25">
      <c r="A33" s="4" t="s">
        <v>256</v>
      </c>
      <c r="B33" s="4" t="s">
        <v>257</v>
      </c>
      <c r="C33" s="23">
        <v>60222.323857492971</v>
      </c>
      <c r="D33" s="8">
        <v>413</v>
      </c>
      <c r="E33" s="8">
        <v>7666.1036519831423</v>
      </c>
      <c r="F33" s="10">
        <v>0</v>
      </c>
      <c r="G33" s="8">
        <v>52556.220205509831</v>
      </c>
      <c r="H33" s="8">
        <v>89584.9812385205</v>
      </c>
      <c r="I33" s="8">
        <v>636</v>
      </c>
      <c r="J33" s="8">
        <v>11236.497852267979</v>
      </c>
      <c r="K33" s="10">
        <v>0</v>
      </c>
      <c r="L33" s="8">
        <v>78348.483386252527</v>
      </c>
      <c r="M33" s="8">
        <v>114656.473270387</v>
      </c>
      <c r="N33" s="8">
        <v>818</v>
      </c>
      <c r="O33" s="8">
        <v>14164.9421058848</v>
      </c>
      <c r="P33" s="10">
        <v>0</v>
      </c>
      <c r="Q33" s="8">
        <v>100491.5311645022</v>
      </c>
      <c r="R33" s="8">
        <v>406205.62562547182</v>
      </c>
      <c r="S33" s="8">
        <v>2664</v>
      </c>
      <c r="T33" s="8">
        <v>48239.953284846357</v>
      </c>
      <c r="U33" s="10">
        <v>0</v>
      </c>
      <c r="V33" s="8">
        <v>357965.67234062543</v>
      </c>
      <c r="W33" s="8">
        <v>670669.40399187221</v>
      </c>
      <c r="X33" s="8">
        <v>4531</v>
      </c>
      <c r="Y33" s="8">
        <v>81307.49689498228</v>
      </c>
      <c r="Z33" s="10">
        <v>0</v>
      </c>
      <c r="AA33" s="24">
        <v>589361.90709688992</v>
      </c>
      <c r="AB33" s="23">
        <v>563252.90739812388</v>
      </c>
      <c r="AC33" s="8">
        <v>3795</v>
      </c>
      <c r="AD33" s="8">
        <v>57678.892963980223</v>
      </c>
      <c r="AE33" s="8">
        <v>11403.475336206329</v>
      </c>
      <c r="AF33" s="8">
        <v>494170.53909793729</v>
      </c>
      <c r="AG33" s="8">
        <v>336592.48483771662</v>
      </c>
      <c r="AH33" s="8">
        <v>2924</v>
      </c>
      <c r="AI33" s="8">
        <v>42172.806538059347</v>
      </c>
      <c r="AJ33" s="8">
        <v>8178.6427986376784</v>
      </c>
      <c r="AK33" s="8">
        <v>286241.03550101956</v>
      </c>
      <c r="AL33" s="8">
        <v>341466.51178024517</v>
      </c>
      <c r="AM33" s="8">
        <v>3825</v>
      </c>
      <c r="AN33" s="8">
        <v>53434.542600397122</v>
      </c>
      <c r="AO33" s="8">
        <v>10448.10308672346</v>
      </c>
      <c r="AP33" s="8">
        <v>277583.86609312461</v>
      </c>
      <c r="AQ33" s="8">
        <v>207843.77616699861</v>
      </c>
      <c r="AR33" s="8">
        <v>1732</v>
      </c>
      <c r="AS33" s="8">
        <v>26686.84562760454</v>
      </c>
      <c r="AT33" s="8">
        <v>4698.9121938171002</v>
      </c>
      <c r="AU33" s="8">
        <v>176458.01834557697</v>
      </c>
      <c r="AV33" s="8">
        <v>1449155.6801830842</v>
      </c>
      <c r="AW33" s="8">
        <v>12276</v>
      </c>
      <c r="AX33" s="8">
        <v>179973.08773004124</v>
      </c>
      <c r="AY33" s="8">
        <v>34729.133415384567</v>
      </c>
      <c r="AZ33" s="24">
        <v>1234453.4590376583</v>
      </c>
      <c r="BA33" s="6"/>
    </row>
    <row r="34" spans="1:53" x14ac:dyDescent="0.25">
      <c r="A34" s="4" t="s">
        <v>258</v>
      </c>
      <c r="B34" s="4" t="s">
        <v>259</v>
      </c>
      <c r="C34" s="23">
        <v>272177.30195523438</v>
      </c>
      <c r="D34" s="8">
        <v>938</v>
      </c>
      <c r="E34" s="8">
        <v>27229.99680558014</v>
      </c>
      <c r="F34" s="10">
        <v>0</v>
      </c>
      <c r="G34" s="8">
        <v>244947.30514965425</v>
      </c>
      <c r="H34" s="8">
        <v>386310.65346642531</v>
      </c>
      <c r="I34" s="8">
        <v>1355</v>
      </c>
      <c r="J34" s="8">
        <v>38188.709183268867</v>
      </c>
      <c r="K34" s="10">
        <v>0</v>
      </c>
      <c r="L34" s="8">
        <v>348121.94428315642</v>
      </c>
      <c r="M34" s="8">
        <v>254011.29557698709</v>
      </c>
      <c r="N34" s="8">
        <v>906</v>
      </c>
      <c r="O34" s="8">
        <v>25248.57247235781</v>
      </c>
      <c r="P34" s="10">
        <v>0</v>
      </c>
      <c r="Q34" s="8">
        <v>228762.72310462929</v>
      </c>
      <c r="R34" s="8">
        <v>746032.03628619097</v>
      </c>
      <c r="S34" s="8">
        <v>2517</v>
      </c>
      <c r="T34" s="8">
        <v>73612.413817330234</v>
      </c>
      <c r="U34" s="10">
        <v>0</v>
      </c>
      <c r="V34" s="8">
        <v>672419.6224688607</v>
      </c>
      <c r="W34" s="8">
        <v>1658531.2872848376</v>
      </c>
      <c r="X34" s="8">
        <v>5716</v>
      </c>
      <c r="Y34" s="8">
        <v>164279.69227853706</v>
      </c>
      <c r="Z34" s="10">
        <v>0</v>
      </c>
      <c r="AA34" s="24">
        <v>1494251.5950063006</v>
      </c>
      <c r="AB34" s="23">
        <v>1001560.500572374</v>
      </c>
      <c r="AC34" s="8">
        <v>3491</v>
      </c>
      <c r="AD34" s="8">
        <v>81903.919787362902</v>
      </c>
      <c r="AE34" s="8">
        <v>20122.398108662179</v>
      </c>
      <c r="AF34" s="8">
        <v>899534.18267634884</v>
      </c>
      <c r="AG34" s="8">
        <v>657747.68152232363</v>
      </c>
      <c r="AH34" s="8">
        <v>2890</v>
      </c>
      <c r="AI34" s="8">
        <v>64577.081781606008</v>
      </c>
      <c r="AJ34" s="8">
        <v>14930.06213810078</v>
      </c>
      <c r="AK34" s="8">
        <v>578240.53760261682</v>
      </c>
      <c r="AL34" s="8">
        <v>599293.89412412676</v>
      </c>
      <c r="AM34" s="8">
        <v>3307</v>
      </c>
      <c r="AN34" s="8">
        <v>71657.325625371712</v>
      </c>
      <c r="AO34" s="8">
        <v>17765.775083589881</v>
      </c>
      <c r="AP34" s="8">
        <v>509870.79341516516</v>
      </c>
      <c r="AQ34" s="8">
        <v>304164.20280597202</v>
      </c>
      <c r="AR34" s="8">
        <v>1355</v>
      </c>
      <c r="AS34" s="8">
        <v>32105.774592008951</v>
      </c>
      <c r="AT34" s="8">
        <v>6534.1286660184924</v>
      </c>
      <c r="AU34" s="8">
        <v>265524.29954794457</v>
      </c>
      <c r="AV34" s="8">
        <v>2562766.2790247966</v>
      </c>
      <c r="AW34" s="8">
        <v>11043</v>
      </c>
      <c r="AX34" s="8">
        <v>250244.10178634961</v>
      </c>
      <c r="AY34" s="8">
        <v>59352.363996371329</v>
      </c>
      <c r="AZ34" s="24">
        <v>2253169.8132420755</v>
      </c>
      <c r="BA34" s="6"/>
    </row>
    <row r="35" spans="1:53" x14ac:dyDescent="0.25">
      <c r="A35" s="4" t="s">
        <v>260</v>
      </c>
      <c r="B35" s="4" t="s">
        <v>261</v>
      </c>
      <c r="C35" s="23">
        <v>135272.83342890331</v>
      </c>
      <c r="D35" s="8">
        <v>455</v>
      </c>
      <c r="E35" s="8">
        <v>12914.945052182369</v>
      </c>
      <c r="F35" s="10">
        <v>0</v>
      </c>
      <c r="G35" s="8">
        <v>122357.88837672093</v>
      </c>
      <c r="H35" s="8">
        <v>140607.49501778989</v>
      </c>
      <c r="I35" s="8">
        <v>504</v>
      </c>
      <c r="J35" s="8">
        <v>13571.6634451463</v>
      </c>
      <c r="K35" s="10">
        <v>0</v>
      </c>
      <c r="L35" s="8">
        <v>127035.83157264358</v>
      </c>
      <c r="M35" s="8">
        <v>143271.07184479109</v>
      </c>
      <c r="N35" s="8">
        <v>540</v>
      </c>
      <c r="O35" s="8">
        <v>14205.171747298429</v>
      </c>
      <c r="P35" s="10">
        <v>0</v>
      </c>
      <c r="Q35" s="8">
        <v>129065.90009749266</v>
      </c>
      <c r="R35" s="8">
        <v>225685.2324770769</v>
      </c>
      <c r="S35" s="8">
        <v>765</v>
      </c>
      <c r="T35" s="8">
        <v>21101.30747840543</v>
      </c>
      <c r="U35" s="10">
        <v>0</v>
      </c>
      <c r="V35" s="8">
        <v>204583.92499867149</v>
      </c>
      <c r="W35" s="8">
        <v>644836.63276856125</v>
      </c>
      <c r="X35" s="8">
        <v>2264</v>
      </c>
      <c r="Y35" s="8">
        <v>61793.087723032528</v>
      </c>
      <c r="Z35" s="10">
        <v>0</v>
      </c>
      <c r="AA35" s="24">
        <v>583043.54504552868</v>
      </c>
      <c r="AB35" s="23">
        <v>387877.12262657541</v>
      </c>
      <c r="AC35" s="8">
        <v>1426</v>
      </c>
      <c r="AD35" s="8">
        <v>31280.105091782651</v>
      </c>
      <c r="AE35" s="8">
        <v>7852.9103208005336</v>
      </c>
      <c r="AF35" s="8">
        <v>348744.10721399222</v>
      </c>
      <c r="AG35" s="8">
        <v>391412.63663528929</v>
      </c>
      <c r="AH35" s="8">
        <v>1796</v>
      </c>
      <c r="AI35" s="8">
        <v>37385.65634441861</v>
      </c>
      <c r="AJ35" s="8">
        <v>9508.6957694134871</v>
      </c>
      <c r="AK35" s="8">
        <v>344518.28452145722</v>
      </c>
      <c r="AL35" s="8">
        <v>398923.5688637282</v>
      </c>
      <c r="AM35" s="8">
        <v>2513</v>
      </c>
      <c r="AN35" s="8">
        <v>50667.174616974626</v>
      </c>
      <c r="AO35" s="8">
        <v>12212.35242009264</v>
      </c>
      <c r="AP35" s="8">
        <v>336044.04182666092</v>
      </c>
      <c r="AQ35" s="8">
        <v>312355.87325353269</v>
      </c>
      <c r="AR35" s="8">
        <v>1443</v>
      </c>
      <c r="AS35" s="8">
        <v>32089.225022193474</v>
      </c>
      <c r="AT35" s="8">
        <v>7061.3900857279368</v>
      </c>
      <c r="AU35" s="8">
        <v>273205.25814561127</v>
      </c>
      <c r="AV35" s="8">
        <v>1490569.2013791255</v>
      </c>
      <c r="AW35" s="8">
        <v>7178</v>
      </c>
      <c r="AX35" s="8">
        <v>151422.16107536934</v>
      </c>
      <c r="AY35" s="8">
        <v>36635.348596034601</v>
      </c>
      <c r="AZ35" s="24">
        <v>1302511.6917077214</v>
      </c>
      <c r="BA35" s="6"/>
    </row>
    <row r="36" spans="1:53" x14ac:dyDescent="0.25">
      <c r="A36" s="4" t="s">
        <v>262</v>
      </c>
      <c r="B36" s="4" t="s">
        <v>263</v>
      </c>
      <c r="C36" s="23">
        <v>658429.16738491412</v>
      </c>
      <c r="D36" s="8">
        <v>1218</v>
      </c>
      <c r="E36" s="8">
        <v>54917.009890479123</v>
      </c>
      <c r="F36" s="10">
        <v>0</v>
      </c>
      <c r="G36" s="8">
        <v>603512.15749443497</v>
      </c>
      <c r="H36" s="8">
        <v>726779.70207926095</v>
      </c>
      <c r="I36" s="8">
        <v>1356</v>
      </c>
      <c r="J36" s="8">
        <v>58974.695126239792</v>
      </c>
      <c r="K36" s="10">
        <v>0</v>
      </c>
      <c r="L36" s="8">
        <v>667805.00695302116</v>
      </c>
      <c r="M36" s="8">
        <v>599492.31997928873</v>
      </c>
      <c r="N36" s="8">
        <v>1152</v>
      </c>
      <c r="O36" s="8">
        <v>49726.8794841044</v>
      </c>
      <c r="P36" s="10">
        <v>0</v>
      </c>
      <c r="Q36" s="8">
        <v>549765.44049518439</v>
      </c>
      <c r="R36" s="8">
        <v>382432.73437047162</v>
      </c>
      <c r="S36" s="8">
        <v>691</v>
      </c>
      <c r="T36" s="8">
        <v>31208.01098813699</v>
      </c>
      <c r="U36" s="10">
        <v>0</v>
      </c>
      <c r="V36" s="8">
        <v>351224.72338233463</v>
      </c>
      <c r="W36" s="8">
        <v>2367133.9238139354</v>
      </c>
      <c r="X36" s="8">
        <v>4417</v>
      </c>
      <c r="Y36" s="8">
        <v>194826.5954889603</v>
      </c>
      <c r="Z36" s="10">
        <v>0</v>
      </c>
      <c r="AA36" s="24">
        <v>2172307.328324975</v>
      </c>
      <c r="AB36" s="23">
        <v>883587.45171310229</v>
      </c>
      <c r="AC36" s="8">
        <v>1733</v>
      </c>
      <c r="AD36" s="8">
        <v>60005.24133958287</v>
      </c>
      <c r="AE36" s="8">
        <v>17500.671931526569</v>
      </c>
      <c r="AF36" s="8">
        <v>806081.53844199283</v>
      </c>
      <c r="AG36" s="8">
        <v>715537.23391430196</v>
      </c>
      <c r="AH36" s="8">
        <v>1737</v>
      </c>
      <c r="AI36" s="8">
        <v>57096.219402584902</v>
      </c>
      <c r="AJ36" s="8">
        <v>16327.25432390071</v>
      </c>
      <c r="AK36" s="8">
        <v>642113.76018781634</v>
      </c>
      <c r="AL36" s="8">
        <v>612777.43634715909</v>
      </c>
      <c r="AM36" s="8">
        <v>1927</v>
      </c>
      <c r="AN36" s="8">
        <v>61506.949587786548</v>
      </c>
      <c r="AO36" s="8">
        <v>17670.403974355318</v>
      </c>
      <c r="AP36" s="8">
        <v>533600.08278501721</v>
      </c>
      <c r="AQ36" s="8">
        <v>244874.28358747601</v>
      </c>
      <c r="AR36" s="8">
        <v>617</v>
      </c>
      <c r="AS36" s="8">
        <v>21536.631741070756</v>
      </c>
      <c r="AT36" s="8">
        <v>4854.5768913696274</v>
      </c>
      <c r="AU36" s="8">
        <v>218483.07495503561</v>
      </c>
      <c r="AV36" s="8">
        <v>2456776.4055620395</v>
      </c>
      <c r="AW36" s="8">
        <v>6014</v>
      </c>
      <c r="AX36" s="8">
        <v>200145.04207102509</v>
      </c>
      <c r="AY36" s="8">
        <v>56352.907121152231</v>
      </c>
      <c r="AZ36" s="24">
        <v>2200278.456369862</v>
      </c>
      <c r="BA36" s="6"/>
    </row>
    <row r="37" spans="1:53" x14ac:dyDescent="0.25">
      <c r="A37" s="4" t="s">
        <v>264</v>
      </c>
      <c r="B37" s="4" t="s">
        <v>265</v>
      </c>
      <c r="C37" s="23">
        <v>32850.750336933983</v>
      </c>
      <c r="D37" s="8">
        <v>340</v>
      </c>
      <c r="E37" s="8">
        <v>4283.8412222149291</v>
      </c>
      <c r="F37" s="10">
        <v>0</v>
      </c>
      <c r="G37" s="8">
        <v>28566.909114719056</v>
      </c>
      <c r="H37" s="8">
        <v>8982.041753425854</v>
      </c>
      <c r="I37" s="8">
        <v>108</v>
      </c>
      <c r="J37" s="8">
        <v>1273.2774594182861</v>
      </c>
      <c r="K37" s="10">
        <v>0</v>
      </c>
      <c r="L37" s="8">
        <v>7708.7642940075675</v>
      </c>
      <c r="M37" s="8">
        <v>10994.77428056548</v>
      </c>
      <c r="N37" s="8">
        <v>140</v>
      </c>
      <c r="O37" s="8">
        <v>1596.494345419922</v>
      </c>
      <c r="P37" s="10">
        <v>0</v>
      </c>
      <c r="Q37" s="8">
        <v>9398.2799351455578</v>
      </c>
      <c r="R37" s="8">
        <v>37966.954590291032</v>
      </c>
      <c r="S37" s="8">
        <v>448</v>
      </c>
      <c r="T37" s="8">
        <v>5342.2574102900562</v>
      </c>
      <c r="U37" s="10">
        <v>0</v>
      </c>
      <c r="V37" s="8">
        <v>32624.697180000978</v>
      </c>
      <c r="W37" s="8">
        <v>90794.520961216345</v>
      </c>
      <c r="X37" s="8">
        <v>1036</v>
      </c>
      <c r="Y37" s="8">
        <v>12495.870437343194</v>
      </c>
      <c r="Z37" s="10">
        <v>0</v>
      </c>
      <c r="AA37" s="24">
        <v>78298.650523873148</v>
      </c>
      <c r="AB37" s="23">
        <v>26492.345189107538</v>
      </c>
      <c r="AC37" s="8">
        <v>350</v>
      </c>
      <c r="AD37" s="8">
        <v>3609.2413174743688</v>
      </c>
      <c r="AE37" s="8">
        <v>536.34415156875616</v>
      </c>
      <c r="AF37" s="8">
        <v>22346.759720064412</v>
      </c>
      <c r="AG37" s="8">
        <v>12149.48284344342</v>
      </c>
      <c r="AH37" s="8">
        <v>216</v>
      </c>
      <c r="AI37" s="8">
        <v>2113.740294205244</v>
      </c>
      <c r="AJ37" s="8">
        <v>295.11562513416789</v>
      </c>
      <c r="AK37" s="8">
        <v>9740.6269241040081</v>
      </c>
      <c r="AL37" s="8">
        <v>12037.230111859961</v>
      </c>
      <c r="AM37" s="8">
        <v>269</v>
      </c>
      <c r="AN37" s="8">
        <v>2549.6799959777045</v>
      </c>
      <c r="AO37" s="8">
        <v>367.91359081790688</v>
      </c>
      <c r="AP37" s="8">
        <v>9119.6365250643503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8">
        <v>50679.058144410912</v>
      </c>
      <c r="AW37" s="8">
        <v>835</v>
      </c>
      <c r="AX37" s="8">
        <v>8272.6616076573173</v>
      </c>
      <c r="AY37" s="8">
        <v>1199.3733675208309</v>
      </c>
      <c r="AZ37" s="24">
        <v>41207.023169232765</v>
      </c>
      <c r="BA37" s="6"/>
    </row>
    <row r="38" spans="1:53" x14ac:dyDescent="0.25">
      <c r="A38" s="4" t="s">
        <v>266</v>
      </c>
      <c r="B38" s="4" t="s">
        <v>267</v>
      </c>
      <c r="C38" s="23">
        <v>97581.179581524062</v>
      </c>
      <c r="D38" s="8">
        <v>626</v>
      </c>
      <c r="E38" s="8">
        <v>12827.66558532294</v>
      </c>
      <c r="F38" s="10">
        <v>0</v>
      </c>
      <c r="G38" s="8">
        <v>84753.513996201116</v>
      </c>
      <c r="H38" s="8">
        <v>158700.06121607189</v>
      </c>
      <c r="I38" s="8">
        <v>1034</v>
      </c>
      <c r="J38" s="8">
        <v>20269.920031184229</v>
      </c>
      <c r="K38" s="10">
        <v>0</v>
      </c>
      <c r="L38" s="8">
        <v>138430.14118488767</v>
      </c>
      <c r="M38" s="8">
        <v>40998.996370961817</v>
      </c>
      <c r="N38" s="8">
        <v>278</v>
      </c>
      <c r="O38" s="8">
        <v>5203.6878784535484</v>
      </c>
      <c r="P38" s="10">
        <v>0</v>
      </c>
      <c r="Q38" s="8">
        <v>35795.308492508266</v>
      </c>
      <c r="R38" s="8">
        <v>110207.2777946251</v>
      </c>
      <c r="S38" s="8">
        <v>691</v>
      </c>
      <c r="T38" s="8">
        <v>13644.682685264001</v>
      </c>
      <c r="U38" s="10">
        <v>0</v>
      </c>
      <c r="V38" s="8">
        <v>96562.595109361107</v>
      </c>
      <c r="W38" s="8">
        <v>407487.51496318285</v>
      </c>
      <c r="X38" s="8">
        <v>2629</v>
      </c>
      <c r="Y38" s="8">
        <v>51945.956180224719</v>
      </c>
      <c r="Z38" s="10">
        <v>0</v>
      </c>
      <c r="AA38" s="24">
        <v>355541.55878295813</v>
      </c>
      <c r="AB38" s="23">
        <v>86518.702949335857</v>
      </c>
      <c r="AC38" s="8">
        <v>563</v>
      </c>
      <c r="AD38" s="8">
        <v>9413.0184869678833</v>
      </c>
      <c r="AE38" s="8">
        <v>1688.6290152583981</v>
      </c>
      <c r="AF38" s="8">
        <v>75417.055447109567</v>
      </c>
      <c r="AG38" s="8">
        <v>43943.229173838743</v>
      </c>
      <c r="AH38" s="8">
        <v>359</v>
      </c>
      <c r="AI38" s="8">
        <v>5665.2416738514248</v>
      </c>
      <c r="AJ38" s="8">
        <v>1001.531707172727</v>
      </c>
      <c r="AK38" s="8">
        <v>37276.455792814595</v>
      </c>
      <c r="AL38" s="8">
        <v>31622.599422506119</v>
      </c>
      <c r="AM38" s="8">
        <v>325</v>
      </c>
      <c r="AN38" s="8">
        <v>4990.4757050905919</v>
      </c>
      <c r="AO38" s="8">
        <v>920.20856664255052</v>
      </c>
      <c r="AP38" s="8">
        <v>25711.915150772977</v>
      </c>
      <c r="AQ38" s="8">
        <v>29246.135940712142</v>
      </c>
      <c r="AR38" s="8">
        <v>241</v>
      </c>
      <c r="AS38" s="8">
        <v>4063.0352844615322</v>
      </c>
      <c r="AT38" s="8">
        <v>643.63709346370115</v>
      </c>
      <c r="AU38" s="8">
        <v>24539.463562786907</v>
      </c>
      <c r="AV38" s="8">
        <v>191330.66748639286</v>
      </c>
      <c r="AW38" s="8">
        <v>1488</v>
      </c>
      <c r="AX38" s="8">
        <v>24131.771150371431</v>
      </c>
      <c r="AY38" s="8">
        <v>4254.0063825373763</v>
      </c>
      <c r="AZ38" s="24">
        <v>162944.88995348406</v>
      </c>
      <c r="BA38" s="6"/>
    </row>
    <row r="39" spans="1:53" x14ac:dyDescent="0.25">
      <c r="A39" s="4" t="s">
        <v>268</v>
      </c>
      <c r="B39" s="4" t="s">
        <v>269</v>
      </c>
      <c r="C39" s="23">
        <v>83843.023721320613</v>
      </c>
      <c r="D39" s="8">
        <v>493</v>
      </c>
      <c r="E39" s="8">
        <v>8233.6808205856687</v>
      </c>
      <c r="F39" s="10">
        <v>0</v>
      </c>
      <c r="G39" s="8">
        <v>75609.342900734948</v>
      </c>
      <c r="H39" s="8">
        <v>65876.237937037076</v>
      </c>
      <c r="I39" s="8">
        <v>408</v>
      </c>
      <c r="J39" s="8">
        <v>6476.9785417782377</v>
      </c>
      <c r="K39" s="10">
        <v>0</v>
      </c>
      <c r="L39" s="8">
        <v>59399.259395258836</v>
      </c>
      <c r="M39" s="8">
        <v>45898.981969108827</v>
      </c>
      <c r="N39" s="8">
        <v>288</v>
      </c>
      <c r="O39" s="8">
        <v>4041.875341982357</v>
      </c>
      <c r="P39" s="10">
        <v>0</v>
      </c>
      <c r="Q39" s="8">
        <v>41857.106627126472</v>
      </c>
      <c r="R39" s="8">
        <v>583832.89586931362</v>
      </c>
      <c r="S39" s="8">
        <v>3599</v>
      </c>
      <c r="T39" s="8">
        <v>51894.350500081033</v>
      </c>
      <c r="U39" s="10">
        <v>0</v>
      </c>
      <c r="V39" s="8">
        <v>531938.54536923254</v>
      </c>
      <c r="W39" s="8">
        <v>779451.13949678012</v>
      </c>
      <c r="X39" s="8">
        <v>4788</v>
      </c>
      <c r="Y39" s="8">
        <v>70646.885204427294</v>
      </c>
      <c r="Z39" s="10">
        <v>0</v>
      </c>
      <c r="AA39" s="24">
        <v>708804.25429235282</v>
      </c>
      <c r="AB39" s="23">
        <v>205953.0035630287</v>
      </c>
      <c r="AC39" s="8">
        <v>1352</v>
      </c>
      <c r="AD39" s="8">
        <v>15292.793324621969</v>
      </c>
      <c r="AE39" s="8">
        <v>4169.4739029620241</v>
      </c>
      <c r="AF39" s="8">
        <v>186490.7363354447</v>
      </c>
      <c r="AG39" s="8">
        <v>156283.36752600729</v>
      </c>
      <c r="AH39" s="8">
        <v>1288</v>
      </c>
      <c r="AI39" s="8">
        <v>13825.345393376558</v>
      </c>
      <c r="AJ39" s="8">
        <v>3792.9747836297429</v>
      </c>
      <c r="AK39" s="8">
        <v>138665.04734900099</v>
      </c>
      <c r="AL39" s="8">
        <v>130442.6526959794</v>
      </c>
      <c r="AM39" s="8">
        <v>1356</v>
      </c>
      <c r="AN39" s="8">
        <v>14097.929608200853</v>
      </c>
      <c r="AO39" s="8">
        <v>3978.9661221014612</v>
      </c>
      <c r="AP39" s="8">
        <v>112365.75696567708</v>
      </c>
      <c r="AQ39" s="8">
        <v>140409.53089580109</v>
      </c>
      <c r="AR39" s="8">
        <v>1128</v>
      </c>
      <c r="AS39" s="8">
        <v>12934.911062184648</v>
      </c>
      <c r="AT39" s="8">
        <v>3172.149981589152</v>
      </c>
      <c r="AU39" s="8">
        <v>124302.46985202728</v>
      </c>
      <c r="AV39" s="8">
        <v>633088.55468081648</v>
      </c>
      <c r="AW39" s="8">
        <v>5124</v>
      </c>
      <c r="AX39" s="8">
        <v>56150.979388384032</v>
      </c>
      <c r="AY39" s="8">
        <v>15113.56479028238</v>
      </c>
      <c r="AZ39" s="24">
        <v>561824.01050215005</v>
      </c>
      <c r="BA39" s="6"/>
    </row>
    <row r="40" spans="1:53" x14ac:dyDescent="0.25">
      <c r="A40" s="4" t="s">
        <v>270</v>
      </c>
      <c r="B40" s="4" t="s">
        <v>271</v>
      </c>
      <c r="C40" s="23">
        <v>3622134.732482702</v>
      </c>
      <c r="D40" s="8">
        <v>13069</v>
      </c>
      <c r="E40" s="8">
        <v>356727.27789220522</v>
      </c>
      <c r="F40" s="10">
        <v>0</v>
      </c>
      <c r="G40" s="8">
        <v>3265407.4545904966</v>
      </c>
      <c r="H40" s="8">
        <v>2753823.428749749</v>
      </c>
      <c r="I40" s="8">
        <v>10058</v>
      </c>
      <c r="J40" s="8">
        <v>262920.48073020682</v>
      </c>
      <c r="K40" s="10">
        <v>0</v>
      </c>
      <c r="L40" s="8">
        <v>2490902.9480195423</v>
      </c>
      <c r="M40" s="8">
        <v>1978467.1688213961</v>
      </c>
      <c r="N40" s="8">
        <v>7355</v>
      </c>
      <c r="O40" s="8">
        <v>174562.27786708329</v>
      </c>
      <c r="P40" s="10">
        <v>0</v>
      </c>
      <c r="Q40" s="8">
        <v>1803904.8909543129</v>
      </c>
      <c r="R40" s="8">
        <v>2014153.6327506569</v>
      </c>
      <c r="S40" s="8">
        <v>7421</v>
      </c>
      <c r="T40" s="8">
        <v>180945.12138219911</v>
      </c>
      <c r="U40" s="10">
        <v>0</v>
      </c>
      <c r="V40" s="8">
        <v>1833208.5113684577</v>
      </c>
      <c r="W40" s="8">
        <v>10368578.962804504</v>
      </c>
      <c r="X40" s="8">
        <v>37903</v>
      </c>
      <c r="Y40" s="8">
        <v>975155.15787169454</v>
      </c>
      <c r="Z40" s="10">
        <v>0</v>
      </c>
      <c r="AA40" s="24">
        <v>9393423.8049328085</v>
      </c>
      <c r="AB40" s="23">
        <v>1855052.3367767059</v>
      </c>
      <c r="AC40" s="8">
        <v>7091</v>
      </c>
      <c r="AD40" s="8">
        <v>135852.13852547586</v>
      </c>
      <c r="AE40" s="8">
        <v>37562.437755876861</v>
      </c>
      <c r="AF40" s="8">
        <v>1681637.7604953533</v>
      </c>
      <c r="AG40" s="8">
        <v>1517489.6250080389</v>
      </c>
      <c r="AH40" s="8">
        <v>7317</v>
      </c>
      <c r="AI40" s="8">
        <v>132987.94807623432</v>
      </c>
      <c r="AJ40" s="8">
        <v>36430.327742731162</v>
      </c>
      <c r="AK40" s="8">
        <v>1348071.3491890735</v>
      </c>
      <c r="AL40" s="8">
        <v>1094143.4741419409</v>
      </c>
      <c r="AM40" s="8">
        <v>6767</v>
      </c>
      <c r="AN40" s="8">
        <v>119121.45801423521</v>
      </c>
      <c r="AO40" s="8">
        <v>32591.127977821521</v>
      </c>
      <c r="AP40" s="8">
        <v>942430.88814988418</v>
      </c>
      <c r="AQ40" s="8">
        <v>1203038.0791414329</v>
      </c>
      <c r="AR40" s="8">
        <v>5725</v>
      </c>
      <c r="AS40" s="8">
        <v>110738.51480317503</v>
      </c>
      <c r="AT40" s="8">
        <v>26624.642640058191</v>
      </c>
      <c r="AU40" s="8">
        <v>1065674.9216981996</v>
      </c>
      <c r="AV40" s="8">
        <v>5669723.5150681175</v>
      </c>
      <c r="AW40" s="8">
        <v>26900</v>
      </c>
      <c r="AX40" s="8">
        <v>498700.05941912043</v>
      </c>
      <c r="AY40" s="8">
        <v>133208.53611648775</v>
      </c>
      <c r="AZ40" s="24">
        <v>5037814.9195325095</v>
      </c>
      <c r="BA40" s="6"/>
    </row>
    <row r="41" spans="1:53" x14ac:dyDescent="0.25">
      <c r="A41" s="4" t="s">
        <v>272</v>
      </c>
      <c r="B41" s="4" t="s">
        <v>273</v>
      </c>
      <c r="C41" s="23">
        <v>78645.199273641017</v>
      </c>
      <c r="D41" s="8">
        <v>355</v>
      </c>
      <c r="E41" s="8">
        <v>8056.9441231972114</v>
      </c>
      <c r="F41" s="10">
        <v>0</v>
      </c>
      <c r="G41" s="8">
        <v>70588.255150443802</v>
      </c>
      <c r="H41" s="8">
        <v>80574.343092246272</v>
      </c>
      <c r="I41" s="8">
        <v>384</v>
      </c>
      <c r="J41" s="8">
        <v>8282.2291291848014</v>
      </c>
      <c r="K41" s="10">
        <v>0</v>
      </c>
      <c r="L41" s="8">
        <v>72292.113963061478</v>
      </c>
      <c r="M41" s="8">
        <v>135248.60355719741</v>
      </c>
      <c r="N41" s="8">
        <v>672</v>
      </c>
      <c r="O41" s="8">
        <v>14096.336484613081</v>
      </c>
      <c r="P41" s="10">
        <v>0</v>
      </c>
      <c r="Q41" s="8">
        <v>121152.26707258432</v>
      </c>
      <c r="R41" s="8">
        <v>186127.4053393639</v>
      </c>
      <c r="S41" s="8">
        <v>851</v>
      </c>
      <c r="T41" s="8">
        <v>18638.515418666779</v>
      </c>
      <c r="U41" s="10">
        <v>0</v>
      </c>
      <c r="V41" s="8">
        <v>167488.88992069714</v>
      </c>
      <c r="W41" s="8">
        <v>480595.5512624486</v>
      </c>
      <c r="X41" s="8">
        <v>2262</v>
      </c>
      <c r="Y41" s="8">
        <v>49074.025155661875</v>
      </c>
      <c r="Z41" s="10">
        <v>0</v>
      </c>
      <c r="AA41" s="24">
        <v>431521.52610678674</v>
      </c>
      <c r="AB41" s="23">
        <v>249247.68808435139</v>
      </c>
      <c r="AC41" s="8">
        <v>1212</v>
      </c>
      <c r="AD41" s="8">
        <v>21474.820833784499</v>
      </c>
      <c r="AE41" s="8">
        <v>5046.2285685191619</v>
      </c>
      <c r="AF41" s="8">
        <v>222726.63868204772</v>
      </c>
      <c r="AG41" s="8">
        <v>258215.3232566354</v>
      </c>
      <c r="AH41" s="8">
        <v>1584</v>
      </c>
      <c r="AI41" s="8">
        <v>26633.736933849337</v>
      </c>
      <c r="AJ41" s="8">
        <v>6274.4205373264649</v>
      </c>
      <c r="AK41" s="8">
        <v>225307.1657854596</v>
      </c>
      <c r="AL41" s="8">
        <v>230597.65884945379</v>
      </c>
      <c r="AM41" s="8">
        <v>2076</v>
      </c>
      <c r="AN41" s="8">
        <v>33809.581815794918</v>
      </c>
      <c r="AO41" s="8">
        <v>7070.2814051266523</v>
      </c>
      <c r="AP41" s="8">
        <v>189717.79562853221</v>
      </c>
      <c r="AQ41" s="8">
        <v>168252.84655961121</v>
      </c>
      <c r="AR41" s="8">
        <v>1092</v>
      </c>
      <c r="AS41" s="8">
        <v>19615.24727509798</v>
      </c>
      <c r="AT41" s="8">
        <v>3804.5668431713689</v>
      </c>
      <c r="AU41" s="8">
        <v>144833.03244134187</v>
      </c>
      <c r="AV41" s="8">
        <v>906313.51675005187</v>
      </c>
      <c r="AW41" s="8">
        <v>5964</v>
      </c>
      <c r="AX41" s="8">
        <v>101533.38685852673</v>
      </c>
      <c r="AY41" s="8">
        <v>22195.497354143645</v>
      </c>
      <c r="AZ41" s="24">
        <v>782584.63253738149</v>
      </c>
      <c r="BA41" s="6"/>
    </row>
    <row r="42" spans="1:53" x14ac:dyDescent="0.25">
      <c r="A42" s="4" t="s">
        <v>274</v>
      </c>
      <c r="B42" s="4" t="s">
        <v>275</v>
      </c>
      <c r="C42" s="23">
        <v>342204.11463770852</v>
      </c>
      <c r="D42" s="8">
        <v>817</v>
      </c>
      <c r="E42" s="8">
        <v>30958.240027163589</v>
      </c>
      <c r="F42" s="10">
        <v>0</v>
      </c>
      <c r="G42" s="8">
        <v>311245.87461054494</v>
      </c>
      <c r="H42" s="8">
        <v>440036.03130989178</v>
      </c>
      <c r="I42" s="8">
        <v>1065</v>
      </c>
      <c r="J42" s="8">
        <v>38676.647173332982</v>
      </c>
      <c r="K42" s="10">
        <v>0</v>
      </c>
      <c r="L42" s="8">
        <v>401359.3841365588</v>
      </c>
      <c r="M42" s="8">
        <v>367555.05543751328</v>
      </c>
      <c r="N42" s="8">
        <v>906</v>
      </c>
      <c r="O42" s="8">
        <v>32267.868632692382</v>
      </c>
      <c r="P42" s="10">
        <v>0</v>
      </c>
      <c r="Q42" s="8">
        <v>335287.1868048209</v>
      </c>
      <c r="R42" s="8">
        <v>444142.20536070591</v>
      </c>
      <c r="S42" s="8">
        <v>1052</v>
      </c>
      <c r="T42" s="8">
        <v>39121.506553135951</v>
      </c>
      <c r="U42" s="10">
        <v>0</v>
      </c>
      <c r="V42" s="8">
        <v>405020.69880756998</v>
      </c>
      <c r="W42" s="8">
        <v>1593937.4067458194</v>
      </c>
      <c r="X42" s="8">
        <v>3840</v>
      </c>
      <c r="Y42" s="8">
        <v>141024.2623863249</v>
      </c>
      <c r="Z42" s="10">
        <v>0</v>
      </c>
      <c r="AA42" s="24">
        <v>1452913.1443594946</v>
      </c>
      <c r="AB42" s="23">
        <v>486093.71448818949</v>
      </c>
      <c r="AC42" s="8">
        <v>1204</v>
      </c>
      <c r="AD42" s="8">
        <v>34824.448982214242</v>
      </c>
      <c r="AE42" s="8">
        <v>9956.0424753059542</v>
      </c>
      <c r="AF42" s="8">
        <v>441313.22303066927</v>
      </c>
      <c r="AG42" s="8">
        <v>475081.57414978842</v>
      </c>
      <c r="AH42" s="8">
        <v>1467</v>
      </c>
      <c r="AI42" s="8">
        <v>40327.540393226816</v>
      </c>
      <c r="AJ42" s="8">
        <v>11169.048274247391</v>
      </c>
      <c r="AK42" s="8">
        <v>423584.98548231419</v>
      </c>
      <c r="AL42" s="8">
        <v>520494.12640308478</v>
      </c>
      <c r="AM42" s="8">
        <v>2105</v>
      </c>
      <c r="AN42" s="8">
        <v>56185.288477310045</v>
      </c>
      <c r="AO42" s="8">
        <v>15268.07122682177</v>
      </c>
      <c r="AP42" s="8">
        <v>449040.766698953</v>
      </c>
      <c r="AQ42" s="8">
        <v>265537.69116114709</v>
      </c>
      <c r="AR42" s="8">
        <v>845</v>
      </c>
      <c r="AS42" s="8">
        <v>24647.283515226838</v>
      </c>
      <c r="AT42" s="8">
        <v>5510.2557806922232</v>
      </c>
      <c r="AU42" s="8">
        <v>235380.15186522802</v>
      </c>
      <c r="AV42" s="8">
        <v>1747207.1062022098</v>
      </c>
      <c r="AW42" s="8">
        <v>5621</v>
      </c>
      <c r="AX42" s="8">
        <v>155984.56136797796</v>
      </c>
      <c r="AY42" s="8">
        <v>41903.417757067335</v>
      </c>
      <c r="AZ42" s="24">
        <v>1549319.1270771646</v>
      </c>
      <c r="BA42" s="6"/>
    </row>
    <row r="43" spans="1:53" x14ac:dyDescent="0.25">
      <c r="A43" s="4" t="s">
        <v>224</v>
      </c>
      <c r="B43" s="4" t="s">
        <v>225</v>
      </c>
      <c r="C43" s="21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8">
        <v>40142.026905135754</v>
      </c>
      <c r="N43" s="8">
        <v>379</v>
      </c>
      <c r="O43" s="8">
        <v>3337.4686327719742</v>
      </c>
      <c r="P43" s="10">
        <v>0</v>
      </c>
      <c r="Q43" s="8">
        <v>36804.558272363778</v>
      </c>
      <c r="R43" s="8">
        <v>77542.520634084576</v>
      </c>
      <c r="S43" s="8">
        <v>684</v>
      </c>
      <c r="T43" s="8">
        <v>6338.5403596773112</v>
      </c>
      <c r="U43" s="10">
        <v>0</v>
      </c>
      <c r="V43" s="8">
        <v>71203.980274407266</v>
      </c>
      <c r="W43" s="8">
        <v>117684.54753922034</v>
      </c>
      <c r="X43" s="8">
        <v>1063</v>
      </c>
      <c r="Y43" s="8">
        <v>9676.0089924492859</v>
      </c>
      <c r="Z43" s="10">
        <v>0</v>
      </c>
      <c r="AA43" s="24">
        <v>108008.53854677104</v>
      </c>
      <c r="AB43" s="23">
        <v>57153.651668480932</v>
      </c>
      <c r="AC43" s="8">
        <v>1167</v>
      </c>
      <c r="AD43" s="8">
        <v>10871.67735762819</v>
      </c>
      <c r="AE43" s="10">
        <v>0</v>
      </c>
      <c r="AF43" s="8">
        <v>46281.97431085274</v>
      </c>
      <c r="AG43" s="8">
        <v>64290.804903158292</v>
      </c>
      <c r="AH43" s="8">
        <v>1444</v>
      </c>
      <c r="AI43" s="8">
        <v>12752.88485143919</v>
      </c>
      <c r="AJ43" s="10">
        <v>0</v>
      </c>
      <c r="AK43" s="8">
        <v>51537.920051719106</v>
      </c>
      <c r="AL43" s="8">
        <v>77962.932703389873</v>
      </c>
      <c r="AM43" s="8">
        <v>1806</v>
      </c>
      <c r="AN43" s="8">
        <v>15473.247481774704</v>
      </c>
      <c r="AO43" s="10">
        <v>0</v>
      </c>
      <c r="AP43" s="8">
        <v>62489.685221615167</v>
      </c>
      <c r="AQ43" s="8">
        <v>142603.91676124089</v>
      </c>
      <c r="AR43" s="8">
        <v>2061</v>
      </c>
      <c r="AS43" s="8">
        <v>19469.126685890878</v>
      </c>
      <c r="AT43" s="10">
        <v>0</v>
      </c>
      <c r="AU43" s="8">
        <v>123134.79007535001</v>
      </c>
      <c r="AV43" s="8">
        <v>342011.30603626999</v>
      </c>
      <c r="AW43" s="8">
        <v>6478</v>
      </c>
      <c r="AX43" s="8">
        <v>58566.936376732963</v>
      </c>
      <c r="AY43" s="10">
        <v>0</v>
      </c>
      <c r="AZ43" s="24">
        <v>283444.36965953704</v>
      </c>
      <c r="BA43" s="6"/>
    </row>
    <row r="44" spans="1:53" x14ac:dyDescent="0.25">
      <c r="A44" s="4" t="s">
        <v>222</v>
      </c>
      <c r="B44" s="4" t="s">
        <v>223</v>
      </c>
      <c r="C44" s="21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8">
        <v>271934.129858809</v>
      </c>
      <c r="N44" s="8">
        <v>2372</v>
      </c>
      <c r="O44" s="8">
        <v>12458.44588587273</v>
      </c>
      <c r="P44" s="10">
        <v>0</v>
      </c>
      <c r="Q44" s="8">
        <v>259475.68397293627</v>
      </c>
      <c r="R44" s="8">
        <v>381603.00242110557</v>
      </c>
      <c r="S44" s="8">
        <v>3289</v>
      </c>
      <c r="T44" s="8">
        <v>18150.935303250761</v>
      </c>
      <c r="U44" s="10">
        <v>0</v>
      </c>
      <c r="V44" s="8">
        <v>363452.06711785484</v>
      </c>
      <c r="W44" s="8">
        <v>653537.13227991457</v>
      </c>
      <c r="X44" s="8">
        <v>5661</v>
      </c>
      <c r="Y44" s="8">
        <v>30609.381189123491</v>
      </c>
      <c r="Z44" s="10">
        <v>0</v>
      </c>
      <c r="AA44" s="24">
        <v>622927.75109079108</v>
      </c>
      <c r="AB44" s="23">
        <v>164298.35603533231</v>
      </c>
      <c r="AC44" s="8">
        <v>3098</v>
      </c>
      <c r="AD44" s="8">
        <v>17134.955221402754</v>
      </c>
      <c r="AE44" s="10">
        <v>0</v>
      </c>
      <c r="AF44" s="8">
        <v>147163.40081392956</v>
      </c>
      <c r="AG44" s="8">
        <v>153795.7515964637</v>
      </c>
      <c r="AH44" s="8">
        <v>3284</v>
      </c>
      <c r="AI44" s="8">
        <v>17266.265840909447</v>
      </c>
      <c r="AJ44" s="10">
        <v>0</v>
      </c>
      <c r="AK44" s="8">
        <v>136529.48575555425</v>
      </c>
      <c r="AL44" s="8">
        <v>146479.32346412379</v>
      </c>
      <c r="AM44" s="8">
        <v>3057</v>
      </c>
      <c r="AN44" s="8">
        <v>15586.054256325056</v>
      </c>
      <c r="AO44" s="10">
        <v>0</v>
      </c>
      <c r="AP44" s="8">
        <v>130893.26920779873</v>
      </c>
      <c r="AQ44" s="8">
        <v>262586.22127756808</v>
      </c>
      <c r="AR44" s="8">
        <v>3534</v>
      </c>
      <c r="AS44" s="8">
        <v>19855.192462899227</v>
      </c>
      <c r="AT44" s="10">
        <v>0</v>
      </c>
      <c r="AU44" s="8">
        <v>242731.02881466885</v>
      </c>
      <c r="AV44" s="8">
        <v>727159.65237348783</v>
      </c>
      <c r="AW44" s="8">
        <v>12973</v>
      </c>
      <c r="AX44" s="8">
        <v>69842.467781536485</v>
      </c>
      <c r="AY44" s="10">
        <v>0</v>
      </c>
      <c r="AZ44" s="24">
        <v>657317.18459195131</v>
      </c>
      <c r="BA44" s="6"/>
    </row>
    <row r="45" spans="1:53" x14ac:dyDescent="0.25">
      <c r="A45" s="4" t="s">
        <v>214</v>
      </c>
      <c r="B45" s="4" t="s">
        <v>215</v>
      </c>
      <c r="C45" s="21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8">
        <v>44534.354286964139</v>
      </c>
      <c r="N45" s="8">
        <v>354</v>
      </c>
      <c r="O45" s="8">
        <v>2574.3123390366968</v>
      </c>
      <c r="P45" s="10">
        <v>0</v>
      </c>
      <c r="Q45" s="8">
        <v>41960.041947927442</v>
      </c>
      <c r="R45" s="8">
        <v>267206.5219010454</v>
      </c>
      <c r="S45" s="8">
        <v>1914</v>
      </c>
      <c r="T45" s="8">
        <v>14677.83858902143</v>
      </c>
      <c r="U45" s="10">
        <v>0</v>
      </c>
      <c r="V45" s="8">
        <v>252528.68331202396</v>
      </c>
      <c r="W45" s="8">
        <v>311740.87618800951</v>
      </c>
      <c r="X45" s="8">
        <v>2268</v>
      </c>
      <c r="Y45" s="8">
        <v>17252.150928058127</v>
      </c>
      <c r="Z45" s="10">
        <v>0</v>
      </c>
      <c r="AA45" s="24">
        <v>294488.72525995137</v>
      </c>
      <c r="AB45" s="23">
        <v>74956.210928174667</v>
      </c>
      <c r="AC45" s="8">
        <v>1164</v>
      </c>
      <c r="AD45" s="8">
        <v>8916.4206966879374</v>
      </c>
      <c r="AE45" s="10">
        <v>0</v>
      </c>
      <c r="AF45" s="8">
        <v>66039.790231486724</v>
      </c>
      <c r="AG45" s="8">
        <v>75527.850484941737</v>
      </c>
      <c r="AH45" s="8">
        <v>1406</v>
      </c>
      <c r="AI45" s="8">
        <v>10243.516277596102</v>
      </c>
      <c r="AJ45" s="10">
        <v>0</v>
      </c>
      <c r="AK45" s="8">
        <v>65284.334207345637</v>
      </c>
      <c r="AL45" s="8">
        <v>85024.372257934476</v>
      </c>
      <c r="AM45" s="8">
        <v>1593</v>
      </c>
      <c r="AN45" s="8">
        <v>11245.440005215482</v>
      </c>
      <c r="AO45" s="10">
        <v>0</v>
      </c>
      <c r="AP45" s="8">
        <v>73778.932252718994</v>
      </c>
      <c r="AQ45" s="8">
        <v>172893.5103813126</v>
      </c>
      <c r="AR45" s="8">
        <v>2168</v>
      </c>
      <c r="AS45" s="8">
        <v>16885.572992991496</v>
      </c>
      <c r="AT45" s="10">
        <v>0</v>
      </c>
      <c r="AU45" s="8">
        <v>156007.93738832109</v>
      </c>
      <c r="AV45" s="8">
        <v>408401.94405236351</v>
      </c>
      <c r="AW45" s="8">
        <v>6331</v>
      </c>
      <c r="AX45" s="8">
        <v>47290.949972491013</v>
      </c>
      <c r="AY45" s="10">
        <v>0</v>
      </c>
      <c r="AZ45" s="24">
        <v>361110.9940798725</v>
      </c>
      <c r="BA45" s="6"/>
    </row>
    <row r="46" spans="1:53" x14ac:dyDescent="0.25">
      <c r="A46" s="4" t="s">
        <v>212</v>
      </c>
      <c r="B46" s="4" t="s">
        <v>213</v>
      </c>
      <c r="C46" s="21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8">
        <v>35733.605973801488</v>
      </c>
      <c r="S46" s="8">
        <v>184</v>
      </c>
      <c r="T46" s="8">
        <v>1946.6457756648149</v>
      </c>
      <c r="U46" s="10">
        <v>0</v>
      </c>
      <c r="V46" s="8">
        <v>33786.960198136672</v>
      </c>
      <c r="W46" s="8">
        <v>35733.605973801488</v>
      </c>
      <c r="X46" s="8">
        <v>184</v>
      </c>
      <c r="Y46" s="8">
        <v>1946.6457756648149</v>
      </c>
      <c r="Z46" s="10">
        <v>0</v>
      </c>
      <c r="AA46" s="24">
        <v>33786.960198136672</v>
      </c>
      <c r="AB46" s="23">
        <v>115525.7861560591</v>
      </c>
      <c r="AC46" s="8">
        <v>1252</v>
      </c>
      <c r="AD46" s="8">
        <v>13304.430715835571</v>
      </c>
      <c r="AE46" s="10">
        <v>0</v>
      </c>
      <c r="AF46" s="8">
        <v>102221.35544022353</v>
      </c>
      <c r="AG46" s="8">
        <v>85491.967687940734</v>
      </c>
      <c r="AH46" s="8">
        <v>1107</v>
      </c>
      <c r="AI46" s="8">
        <v>11157.624384439174</v>
      </c>
      <c r="AJ46" s="10">
        <v>0</v>
      </c>
      <c r="AK46" s="8">
        <v>74334.343303501562</v>
      </c>
      <c r="AL46" s="8">
        <v>98360.42126267479</v>
      </c>
      <c r="AM46" s="8">
        <v>1233</v>
      </c>
      <c r="AN46" s="8">
        <v>12052.673101857896</v>
      </c>
      <c r="AO46" s="10">
        <v>0</v>
      </c>
      <c r="AP46" s="8">
        <v>86307.748160816889</v>
      </c>
      <c r="AQ46" s="8">
        <v>163773.73877724499</v>
      </c>
      <c r="AR46" s="8">
        <v>1301</v>
      </c>
      <c r="AS46" s="8">
        <v>14034.334753919742</v>
      </c>
      <c r="AT46" s="10">
        <v>0</v>
      </c>
      <c r="AU46" s="8">
        <v>149739.40402332525</v>
      </c>
      <c r="AV46" s="8">
        <v>463151.91388391959</v>
      </c>
      <c r="AW46" s="8">
        <v>4893</v>
      </c>
      <c r="AX46" s="8">
        <v>50549.062956052381</v>
      </c>
      <c r="AY46" s="10">
        <v>0</v>
      </c>
      <c r="AZ46" s="24">
        <v>412602.85092786723</v>
      </c>
      <c r="BA46" s="6"/>
    </row>
    <row r="47" spans="1:53" x14ac:dyDescent="0.25">
      <c r="A47" s="4" t="s">
        <v>220</v>
      </c>
      <c r="B47" s="4" t="s">
        <v>221</v>
      </c>
      <c r="C47" s="2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8">
        <v>63922.43048791289</v>
      </c>
      <c r="N47" s="8">
        <v>234</v>
      </c>
      <c r="O47" s="8">
        <v>2744.6089835010821</v>
      </c>
      <c r="P47" s="10">
        <v>0</v>
      </c>
      <c r="Q47" s="8">
        <v>61177.821504411811</v>
      </c>
      <c r="R47" s="8">
        <v>357832.98051142407</v>
      </c>
      <c r="S47" s="8">
        <v>1400</v>
      </c>
      <c r="T47" s="8">
        <v>17294.635720280949</v>
      </c>
      <c r="U47" s="10">
        <v>0</v>
      </c>
      <c r="V47" s="8">
        <v>340538.34479114314</v>
      </c>
      <c r="W47" s="8">
        <v>421755.41099933698</v>
      </c>
      <c r="X47" s="8">
        <v>1634</v>
      </c>
      <c r="Y47" s="8">
        <v>20039.244703782031</v>
      </c>
      <c r="Z47" s="10">
        <v>0</v>
      </c>
      <c r="AA47" s="24">
        <v>401716.16629555495</v>
      </c>
      <c r="AB47" s="23">
        <v>68516.762341020571</v>
      </c>
      <c r="AC47" s="8">
        <v>505</v>
      </c>
      <c r="AD47" s="8">
        <v>6188.4261040268138</v>
      </c>
      <c r="AE47" s="10">
        <v>0</v>
      </c>
      <c r="AF47" s="8">
        <v>62328.336236993753</v>
      </c>
      <c r="AG47" s="8">
        <v>92142.094386747325</v>
      </c>
      <c r="AH47" s="8">
        <v>934</v>
      </c>
      <c r="AI47" s="8">
        <v>10977.840965701376</v>
      </c>
      <c r="AJ47" s="10">
        <v>0</v>
      </c>
      <c r="AK47" s="8">
        <v>81164.253421045956</v>
      </c>
      <c r="AL47" s="8">
        <v>106404.5282567981</v>
      </c>
      <c r="AM47" s="8">
        <v>1067</v>
      </c>
      <c r="AN47" s="8">
        <v>12159.540291654432</v>
      </c>
      <c r="AO47" s="10">
        <v>0</v>
      </c>
      <c r="AP47" s="8">
        <v>94244.987965143679</v>
      </c>
      <c r="AQ47" s="8">
        <v>209334.9821306399</v>
      </c>
      <c r="AR47" s="8">
        <v>1337</v>
      </c>
      <c r="AS47" s="8">
        <v>16781.740387655682</v>
      </c>
      <c r="AT47" s="10">
        <v>0</v>
      </c>
      <c r="AU47" s="8">
        <v>192553.24174298422</v>
      </c>
      <c r="AV47" s="8">
        <v>476398.36711520591</v>
      </c>
      <c r="AW47" s="8">
        <v>3843</v>
      </c>
      <c r="AX47" s="8">
        <v>46107.547749038298</v>
      </c>
      <c r="AY47" s="10">
        <v>0</v>
      </c>
      <c r="AZ47" s="24">
        <v>430290.81936616759</v>
      </c>
      <c r="BA47" s="6"/>
    </row>
    <row r="48" spans="1:53" x14ac:dyDescent="0.25">
      <c r="A48" s="4" t="s">
        <v>216</v>
      </c>
      <c r="B48" s="4" t="s">
        <v>217</v>
      </c>
      <c r="C48" s="21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8">
        <v>266345.5279402936</v>
      </c>
      <c r="S48" s="8">
        <v>758</v>
      </c>
      <c r="T48" s="8">
        <v>12042.680133134711</v>
      </c>
      <c r="U48" s="10">
        <v>0</v>
      </c>
      <c r="V48" s="8">
        <v>254302.84780715889</v>
      </c>
      <c r="W48" s="8">
        <v>266345.5279402936</v>
      </c>
      <c r="X48" s="8">
        <v>758</v>
      </c>
      <c r="Y48" s="8">
        <v>12042.680133134711</v>
      </c>
      <c r="Z48" s="10">
        <v>0</v>
      </c>
      <c r="AA48" s="24">
        <v>254302.84780715889</v>
      </c>
      <c r="AB48" s="23">
        <v>116925.1481103129</v>
      </c>
      <c r="AC48" s="8">
        <v>811</v>
      </c>
      <c r="AD48" s="8">
        <v>12896.2080291313</v>
      </c>
      <c r="AE48" s="10">
        <v>0</v>
      </c>
      <c r="AF48" s="8">
        <v>104028.9400811816</v>
      </c>
      <c r="AG48" s="8">
        <v>125158.0038037442</v>
      </c>
      <c r="AH48" s="8">
        <v>936</v>
      </c>
      <c r="AI48" s="8">
        <v>14125.396365673798</v>
      </c>
      <c r="AJ48" s="10">
        <v>0</v>
      </c>
      <c r="AK48" s="8">
        <v>111032.60743807041</v>
      </c>
      <c r="AL48" s="8">
        <v>122933.3704256115</v>
      </c>
      <c r="AM48" s="8">
        <v>908</v>
      </c>
      <c r="AN48" s="8">
        <v>13279.254720405925</v>
      </c>
      <c r="AO48" s="10">
        <v>0</v>
      </c>
      <c r="AP48" s="8">
        <v>109654.11570520558</v>
      </c>
      <c r="AQ48" s="8">
        <v>221118.41102991451</v>
      </c>
      <c r="AR48" s="8">
        <v>1010</v>
      </c>
      <c r="AS48" s="8">
        <v>16260.519146922421</v>
      </c>
      <c r="AT48" s="10">
        <v>0</v>
      </c>
      <c r="AU48" s="8">
        <v>204857.89188299209</v>
      </c>
      <c r="AV48" s="8">
        <v>586134.9333695831</v>
      </c>
      <c r="AW48" s="8">
        <v>3665</v>
      </c>
      <c r="AX48" s="8">
        <v>56561.378262133439</v>
      </c>
      <c r="AY48" s="10">
        <v>0</v>
      </c>
      <c r="AZ48" s="24">
        <v>529573.55510744965</v>
      </c>
      <c r="BA48" s="6"/>
    </row>
    <row r="49" spans="1:53" x14ac:dyDescent="0.25">
      <c r="A49" s="4" t="s">
        <v>218</v>
      </c>
      <c r="B49" s="4" t="s">
        <v>219</v>
      </c>
      <c r="C49" s="21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8">
        <v>76623.877933936004</v>
      </c>
      <c r="N49" s="8">
        <v>162</v>
      </c>
      <c r="O49" s="8">
        <v>2679.6693313705659</v>
      </c>
      <c r="P49" s="10">
        <v>0</v>
      </c>
      <c r="Q49" s="8">
        <v>73944.208602565443</v>
      </c>
      <c r="R49" s="8">
        <v>174516.3671229578</v>
      </c>
      <c r="S49" s="8">
        <v>391</v>
      </c>
      <c r="T49" s="8">
        <v>6709.0481883848888</v>
      </c>
      <c r="U49" s="10">
        <v>0</v>
      </c>
      <c r="V49" s="8">
        <v>167807.31893457292</v>
      </c>
      <c r="W49" s="8">
        <v>251140.24505689379</v>
      </c>
      <c r="X49" s="8">
        <v>553</v>
      </c>
      <c r="Y49" s="8">
        <v>9388.7175197554552</v>
      </c>
      <c r="Z49" s="10">
        <v>0</v>
      </c>
      <c r="AA49" s="24">
        <v>241751.52753713835</v>
      </c>
      <c r="AB49" s="23">
        <v>130183.1625573921</v>
      </c>
      <c r="AC49" s="8">
        <v>617</v>
      </c>
      <c r="AD49" s="8">
        <v>10748.880065555293</v>
      </c>
      <c r="AE49" s="10">
        <v>0</v>
      </c>
      <c r="AF49" s="8">
        <v>119434.28249183681</v>
      </c>
      <c r="AG49" s="8">
        <v>146172.8736341254</v>
      </c>
      <c r="AH49" s="8">
        <v>814</v>
      </c>
      <c r="AI49" s="8">
        <v>13459.62741344843</v>
      </c>
      <c r="AJ49" s="10">
        <v>0</v>
      </c>
      <c r="AK49" s="8">
        <v>132713.24622067696</v>
      </c>
      <c r="AL49" s="8">
        <v>135174.68220887921</v>
      </c>
      <c r="AM49" s="8">
        <v>754</v>
      </c>
      <c r="AN49" s="8">
        <v>12080.744511158189</v>
      </c>
      <c r="AO49" s="10">
        <v>0</v>
      </c>
      <c r="AP49" s="8">
        <v>123093.93769772102</v>
      </c>
      <c r="AQ49" s="8">
        <v>250902.99247594539</v>
      </c>
      <c r="AR49" s="8">
        <v>929</v>
      </c>
      <c r="AS49" s="8">
        <v>16347.76055503864</v>
      </c>
      <c r="AT49" s="10">
        <v>0</v>
      </c>
      <c r="AU49" s="8">
        <v>234555.23192090675</v>
      </c>
      <c r="AV49" s="8">
        <v>662433.71087634214</v>
      </c>
      <c r="AW49" s="8">
        <v>3114</v>
      </c>
      <c r="AX49" s="8">
        <v>52637.012545200552</v>
      </c>
      <c r="AY49" s="10">
        <v>0</v>
      </c>
      <c r="AZ49" s="24">
        <v>609796.69833114161</v>
      </c>
      <c r="BA49" s="6"/>
    </row>
    <row r="50" spans="1:53" x14ac:dyDescent="0.25">
      <c r="A50" s="4" t="s">
        <v>236</v>
      </c>
      <c r="B50" s="4" t="s">
        <v>237</v>
      </c>
      <c r="C50" s="23">
        <v>31145.235841840691</v>
      </c>
      <c r="D50" s="8">
        <v>793</v>
      </c>
      <c r="E50" s="8">
        <v>13599.169897745511</v>
      </c>
      <c r="F50" s="10">
        <v>0</v>
      </c>
      <c r="G50" s="8">
        <v>17546.065944095179</v>
      </c>
      <c r="H50" s="8">
        <v>20682.330747427241</v>
      </c>
      <c r="I50" s="8">
        <v>495</v>
      </c>
      <c r="J50" s="8">
        <v>8093.8537484678363</v>
      </c>
      <c r="K50" s="10">
        <v>0</v>
      </c>
      <c r="L50" s="8">
        <v>12588.476998959404</v>
      </c>
      <c r="M50" s="8">
        <v>22508.08416615894</v>
      </c>
      <c r="N50" s="8">
        <v>510</v>
      </c>
      <c r="O50" s="8">
        <v>8776.4143108789995</v>
      </c>
      <c r="P50" s="10">
        <v>0</v>
      </c>
      <c r="Q50" s="8">
        <v>13731.669855279941</v>
      </c>
      <c r="R50" s="8">
        <v>8647.9224409687868</v>
      </c>
      <c r="S50" s="8">
        <v>212</v>
      </c>
      <c r="T50" s="8">
        <v>3796.697355414015</v>
      </c>
      <c r="U50" s="10">
        <v>0</v>
      </c>
      <c r="V50" s="8">
        <v>4851.2250855547718</v>
      </c>
      <c r="W50" s="8">
        <v>82983.573196395664</v>
      </c>
      <c r="X50" s="8">
        <v>2010</v>
      </c>
      <c r="Y50" s="8">
        <v>34266.135312506362</v>
      </c>
      <c r="Z50" s="10">
        <v>0</v>
      </c>
      <c r="AA50" s="24">
        <v>48717.437883889303</v>
      </c>
      <c r="AB50" s="23">
        <v>12756.54148080133</v>
      </c>
      <c r="AC50" s="8">
        <v>419</v>
      </c>
      <c r="AD50" s="8">
        <v>7628.7642374163952</v>
      </c>
      <c r="AE50" s="10">
        <v>0</v>
      </c>
      <c r="AF50" s="8">
        <v>5127.777243384935</v>
      </c>
      <c r="AG50" s="8">
        <v>10192.63490603541</v>
      </c>
      <c r="AH50" s="8">
        <v>314</v>
      </c>
      <c r="AI50" s="8">
        <v>5400.2150618356591</v>
      </c>
      <c r="AJ50" s="10">
        <v>0</v>
      </c>
      <c r="AK50" s="8">
        <v>4792.4198441997505</v>
      </c>
      <c r="AL50" s="8">
        <v>8818.4604971791014</v>
      </c>
      <c r="AM50" s="8">
        <v>305</v>
      </c>
      <c r="AN50" s="8">
        <v>5040.8631171352608</v>
      </c>
      <c r="AO50" s="10">
        <v>0</v>
      </c>
      <c r="AP50" s="8">
        <v>3777.5973800438405</v>
      </c>
      <c r="AQ50" s="8">
        <v>9849.3581966477341</v>
      </c>
      <c r="AR50" s="8">
        <v>311</v>
      </c>
      <c r="AS50" s="8">
        <v>5648.7137967829567</v>
      </c>
      <c r="AT50" s="10">
        <v>0</v>
      </c>
      <c r="AU50" s="8">
        <v>4200.6443998647774</v>
      </c>
      <c r="AV50" s="8">
        <v>41616.995080663575</v>
      </c>
      <c r="AW50" s="8">
        <v>1349</v>
      </c>
      <c r="AX50" s="8">
        <v>23718.556213170272</v>
      </c>
      <c r="AY50" s="10">
        <v>0</v>
      </c>
      <c r="AZ50" s="24">
        <v>17898.438867493303</v>
      </c>
      <c r="BA50" s="6"/>
    </row>
    <row r="51" spans="1:53" x14ac:dyDescent="0.25">
      <c r="A51" s="4" t="s">
        <v>210</v>
      </c>
      <c r="B51" s="4" t="s">
        <v>211</v>
      </c>
      <c r="C51" s="21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22">
        <v>0</v>
      </c>
      <c r="AB51" s="21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8">
        <v>122192.4997392308</v>
      </c>
      <c r="AR51" s="8">
        <v>13332</v>
      </c>
      <c r="AS51" s="8">
        <v>75496.757843886648</v>
      </c>
      <c r="AT51" s="8">
        <v>52182.757540801693</v>
      </c>
      <c r="AU51" s="8">
        <v>-5487.0156454575335</v>
      </c>
      <c r="AV51" s="8">
        <v>122192.4997392308</v>
      </c>
      <c r="AW51" s="8">
        <v>13332</v>
      </c>
      <c r="AX51" s="8">
        <v>75496.757843886648</v>
      </c>
      <c r="AY51" s="8">
        <v>52182.757540801693</v>
      </c>
      <c r="AZ51" s="24">
        <v>-5487.0156454575335</v>
      </c>
      <c r="BA51" s="6"/>
    </row>
    <row r="52" spans="1:53" x14ac:dyDescent="0.25">
      <c r="A52" s="4" t="s">
        <v>206</v>
      </c>
      <c r="B52" s="4" t="s">
        <v>207</v>
      </c>
      <c r="C52" s="21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22">
        <v>0</v>
      </c>
      <c r="AB52" s="21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8">
        <v>333141.23470068141</v>
      </c>
      <c r="AR52" s="8">
        <v>19116</v>
      </c>
      <c r="AS52" s="8">
        <v>146643.28018781549</v>
      </c>
      <c r="AT52" s="8">
        <v>148727.93425815369</v>
      </c>
      <c r="AU52" s="8">
        <v>37770.020254712203</v>
      </c>
      <c r="AV52" s="8">
        <v>333141.23470068141</v>
      </c>
      <c r="AW52" s="8">
        <v>19116</v>
      </c>
      <c r="AX52" s="8">
        <v>146643.28018781549</v>
      </c>
      <c r="AY52" s="8">
        <v>148727.93425815369</v>
      </c>
      <c r="AZ52" s="24">
        <v>37770.020254712203</v>
      </c>
      <c r="BA52" s="6"/>
    </row>
    <row r="53" spans="1:53" x14ac:dyDescent="0.25">
      <c r="A53" s="4" t="s">
        <v>204</v>
      </c>
      <c r="B53" s="4" t="s">
        <v>205</v>
      </c>
      <c r="C53" s="21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22">
        <v>0</v>
      </c>
      <c r="AB53" s="21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8">
        <v>438077.99682480661</v>
      </c>
      <c r="AR53" s="8">
        <v>12619</v>
      </c>
      <c r="AS53" s="8">
        <v>166222.12294844369</v>
      </c>
      <c r="AT53" s="8">
        <v>200342.5559264874</v>
      </c>
      <c r="AU53" s="8">
        <v>71513.317949875549</v>
      </c>
      <c r="AV53" s="8">
        <v>438077.99682480661</v>
      </c>
      <c r="AW53" s="8">
        <v>12619</v>
      </c>
      <c r="AX53" s="8">
        <v>166222.12294844369</v>
      </c>
      <c r="AY53" s="8">
        <v>200342.5559264874</v>
      </c>
      <c r="AZ53" s="24">
        <v>71513.317949875549</v>
      </c>
      <c r="BA53" s="6"/>
    </row>
    <row r="54" spans="1:53" x14ac:dyDescent="0.25">
      <c r="A54" s="4" t="s">
        <v>208</v>
      </c>
      <c r="B54" s="4" t="s">
        <v>209</v>
      </c>
      <c r="C54" s="21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22">
        <v>0</v>
      </c>
      <c r="AB54" s="21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8">
        <v>203241.527308477</v>
      </c>
      <c r="AR54" s="8">
        <v>4102</v>
      </c>
      <c r="AS54" s="8">
        <v>77960.699052718293</v>
      </c>
      <c r="AT54" s="8">
        <v>90073.826394975506</v>
      </c>
      <c r="AU54" s="8">
        <v>35207.001860783203</v>
      </c>
      <c r="AV54" s="8">
        <v>203241.527308477</v>
      </c>
      <c r="AW54" s="8">
        <v>4102</v>
      </c>
      <c r="AX54" s="8">
        <v>77960.699052718293</v>
      </c>
      <c r="AY54" s="8">
        <v>90073.826394975506</v>
      </c>
      <c r="AZ54" s="24">
        <v>35207.001860783203</v>
      </c>
      <c r="BA54" s="6"/>
    </row>
    <row r="55" spans="1:53" x14ac:dyDescent="0.25">
      <c r="A55" s="4" t="s">
        <v>202</v>
      </c>
      <c r="B55" s="4" t="s">
        <v>203</v>
      </c>
      <c r="C55" s="21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22">
        <v>0</v>
      </c>
      <c r="AB55" s="21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8">
        <v>57013.344471472468</v>
      </c>
      <c r="AR55" s="8">
        <v>561</v>
      </c>
      <c r="AS55" s="8">
        <v>27359.838656303917</v>
      </c>
      <c r="AT55" s="8">
        <v>24347.257032652469</v>
      </c>
      <c r="AU55" s="8">
        <v>5306.2487825160861</v>
      </c>
      <c r="AV55" s="8">
        <v>57013.344471472468</v>
      </c>
      <c r="AW55" s="8">
        <v>561</v>
      </c>
      <c r="AX55" s="8">
        <v>27359.838656303917</v>
      </c>
      <c r="AY55" s="8">
        <v>24347.257032652469</v>
      </c>
      <c r="AZ55" s="24">
        <v>5306.2487825160861</v>
      </c>
      <c r="BA55" s="6"/>
    </row>
    <row r="56" spans="1:53" x14ac:dyDescent="0.25">
      <c r="A56" s="4" t="s">
        <v>182</v>
      </c>
      <c r="B56" s="4" t="s">
        <v>183</v>
      </c>
      <c r="C56" s="23">
        <v>2170576.8483041208</v>
      </c>
      <c r="D56" s="8">
        <v>102705</v>
      </c>
      <c r="E56" s="8">
        <v>1096964.954051588</v>
      </c>
      <c r="F56" s="10">
        <v>0</v>
      </c>
      <c r="G56" s="8">
        <v>1073611.8942525329</v>
      </c>
      <c r="H56" s="8">
        <v>1083892.103693316</v>
      </c>
      <c r="I56" s="8">
        <v>41413</v>
      </c>
      <c r="J56" s="8">
        <v>402070.52002266143</v>
      </c>
      <c r="K56" s="10">
        <v>0</v>
      </c>
      <c r="L56" s="8">
        <v>681821.58367065457</v>
      </c>
      <c r="M56" s="8">
        <v>1249414.908420953</v>
      </c>
      <c r="N56" s="8">
        <v>30132</v>
      </c>
      <c r="O56" s="8">
        <v>237347.48649116969</v>
      </c>
      <c r="P56" s="10">
        <v>0</v>
      </c>
      <c r="Q56" s="8">
        <v>1012067.4219297833</v>
      </c>
      <c r="R56" s="8">
        <v>2669844.679166819</v>
      </c>
      <c r="S56" s="8">
        <v>67355</v>
      </c>
      <c r="T56" s="8">
        <v>531053.41656223941</v>
      </c>
      <c r="U56" s="10">
        <v>0</v>
      </c>
      <c r="V56" s="8">
        <v>2138791.2626045793</v>
      </c>
      <c r="W56" s="8">
        <v>7173728.5395852085</v>
      </c>
      <c r="X56" s="8">
        <v>241605</v>
      </c>
      <c r="Y56" s="8">
        <v>2267436.3771276586</v>
      </c>
      <c r="Z56" s="10">
        <v>0</v>
      </c>
      <c r="AA56" s="24">
        <v>4906292.1624575499</v>
      </c>
      <c r="AB56" s="23">
        <v>3129894.9643304972</v>
      </c>
      <c r="AC56" s="8">
        <v>79461</v>
      </c>
      <c r="AD56" s="8">
        <v>632042.14895705774</v>
      </c>
      <c r="AE56" s="10">
        <v>0</v>
      </c>
      <c r="AF56" s="8">
        <v>2497852.8153734393</v>
      </c>
      <c r="AG56" s="8">
        <v>1433124.784732996</v>
      </c>
      <c r="AH56" s="8">
        <v>35326</v>
      </c>
      <c r="AI56" s="8">
        <v>282701.75144426659</v>
      </c>
      <c r="AJ56" s="10">
        <v>0</v>
      </c>
      <c r="AK56" s="8">
        <v>1150423.0332887294</v>
      </c>
      <c r="AL56" s="8">
        <v>576486.76258902624</v>
      </c>
      <c r="AM56" s="8">
        <v>14935</v>
      </c>
      <c r="AN56" s="8">
        <v>119815.84267188158</v>
      </c>
      <c r="AO56" s="10">
        <v>0</v>
      </c>
      <c r="AP56" s="8">
        <v>456670.9199171447</v>
      </c>
      <c r="AQ56" s="8">
        <v>1237574.267903588</v>
      </c>
      <c r="AR56" s="8">
        <v>52594</v>
      </c>
      <c r="AS56" s="8">
        <v>425479.60044796974</v>
      </c>
      <c r="AT56" s="10">
        <v>0</v>
      </c>
      <c r="AU56" s="8">
        <v>812094.66745561827</v>
      </c>
      <c r="AV56" s="8">
        <v>6377080.7795561077</v>
      </c>
      <c r="AW56" s="8">
        <v>182316</v>
      </c>
      <c r="AX56" s="8">
        <v>1460039.3435211757</v>
      </c>
      <c r="AY56" s="10">
        <v>0</v>
      </c>
      <c r="AZ56" s="24">
        <v>4917041.4360349318</v>
      </c>
      <c r="BA56" s="6"/>
    </row>
    <row r="57" spans="1:53" x14ac:dyDescent="0.25">
      <c r="A57" s="4" t="s">
        <v>276</v>
      </c>
      <c r="B57" s="4" t="s">
        <v>277</v>
      </c>
      <c r="C57" s="23">
        <v>578370.22718999011</v>
      </c>
      <c r="D57" s="8">
        <v>13606</v>
      </c>
      <c r="E57" s="8">
        <v>394964.04587537982</v>
      </c>
      <c r="F57" s="10">
        <v>0</v>
      </c>
      <c r="G57" s="8">
        <v>183406.18131461029</v>
      </c>
      <c r="H57" s="8">
        <v>1657186.8064767851</v>
      </c>
      <c r="I57" s="8">
        <v>23356</v>
      </c>
      <c r="J57" s="8">
        <v>588497.68590565794</v>
      </c>
      <c r="K57" s="10">
        <v>0</v>
      </c>
      <c r="L57" s="8">
        <v>1068689.1205711272</v>
      </c>
      <c r="M57" s="8">
        <v>2711848.5595405279</v>
      </c>
      <c r="N57" s="8">
        <v>21188</v>
      </c>
      <c r="O57" s="8">
        <v>562441.94297499536</v>
      </c>
      <c r="P57" s="10">
        <v>0</v>
      </c>
      <c r="Q57" s="8">
        <v>2149406.6165655325</v>
      </c>
      <c r="R57" s="8">
        <v>3029443.9400416282</v>
      </c>
      <c r="S57" s="8">
        <v>24275</v>
      </c>
      <c r="T57" s="8">
        <v>772484.9244951189</v>
      </c>
      <c r="U57" s="10">
        <v>0</v>
      </c>
      <c r="V57" s="8">
        <v>2256959.0155465091</v>
      </c>
      <c r="W57" s="8">
        <v>7976849.5332489312</v>
      </c>
      <c r="X57" s="8">
        <v>82425</v>
      </c>
      <c r="Y57" s="8">
        <v>2318388.599251152</v>
      </c>
      <c r="Z57" s="10">
        <v>0</v>
      </c>
      <c r="AA57" s="24">
        <v>5658460.9339977792</v>
      </c>
      <c r="AB57" s="23">
        <v>2203069.013014189</v>
      </c>
      <c r="AC57" s="8">
        <v>18341</v>
      </c>
      <c r="AD57" s="8">
        <v>629837.80314012198</v>
      </c>
      <c r="AE57" s="10">
        <v>0</v>
      </c>
      <c r="AF57" s="8">
        <v>1573231.209874067</v>
      </c>
      <c r="AG57" s="8">
        <v>12120.800097633521</v>
      </c>
      <c r="AH57" s="8">
        <v>85</v>
      </c>
      <c r="AI57" s="8">
        <v>1597.7093360059393</v>
      </c>
      <c r="AJ57" s="10">
        <v>0</v>
      </c>
      <c r="AK57" s="8">
        <v>10523.090761627582</v>
      </c>
      <c r="AL57" s="8">
        <v>2034343.442165422</v>
      </c>
      <c r="AM57" s="8">
        <v>17099</v>
      </c>
      <c r="AN57" s="8">
        <v>287828.33687589463</v>
      </c>
      <c r="AO57" s="10">
        <v>0</v>
      </c>
      <c r="AP57" s="8">
        <v>1746515.1052895274</v>
      </c>
      <c r="AQ57" s="8">
        <v>966966.24139875476</v>
      </c>
      <c r="AR57" s="8">
        <v>8018</v>
      </c>
      <c r="AS57" s="8">
        <v>135246.17190760456</v>
      </c>
      <c r="AT57" s="10">
        <v>0</v>
      </c>
      <c r="AU57" s="8">
        <v>831720.06949115021</v>
      </c>
      <c r="AV57" s="8">
        <v>5216499.4966759989</v>
      </c>
      <c r="AW57" s="8">
        <v>43543</v>
      </c>
      <c r="AX57" s="8">
        <v>1054510.0212596271</v>
      </c>
      <c r="AY57" s="10">
        <v>0</v>
      </c>
      <c r="AZ57" s="24">
        <v>4161989.4754163716</v>
      </c>
      <c r="BA57" s="6"/>
    </row>
    <row r="58" spans="1:53" x14ac:dyDescent="0.25">
      <c r="A58" s="4" t="s">
        <v>168</v>
      </c>
      <c r="B58" s="4" t="s">
        <v>169</v>
      </c>
      <c r="C58" s="21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8">
        <v>51734.583487278607</v>
      </c>
      <c r="S58" s="8">
        <v>3039</v>
      </c>
      <c r="T58" s="8">
        <v>30363.909718562751</v>
      </c>
      <c r="U58" s="10">
        <v>0</v>
      </c>
      <c r="V58" s="8">
        <v>21370.673768715857</v>
      </c>
      <c r="W58" s="8">
        <v>51734.583487278607</v>
      </c>
      <c r="X58" s="8">
        <v>3039</v>
      </c>
      <c r="Y58" s="8">
        <v>30363.909718562751</v>
      </c>
      <c r="Z58" s="10">
        <v>0</v>
      </c>
      <c r="AA58" s="24">
        <v>21370.673768715857</v>
      </c>
      <c r="AB58" s="23">
        <v>45905.968816058987</v>
      </c>
      <c r="AC58" s="8">
        <v>1744</v>
      </c>
      <c r="AD58" s="8">
        <v>15733.765077052922</v>
      </c>
      <c r="AE58" s="10">
        <v>0</v>
      </c>
      <c r="AF58" s="8">
        <v>30172.203739006065</v>
      </c>
      <c r="AG58" s="8">
        <v>63369.850246110407</v>
      </c>
      <c r="AH58" s="8">
        <v>2467</v>
      </c>
      <c r="AI58" s="8">
        <v>24372.131038431187</v>
      </c>
      <c r="AJ58" s="10">
        <v>0</v>
      </c>
      <c r="AK58" s="8">
        <v>38997.71920767922</v>
      </c>
      <c r="AL58" s="8">
        <v>87934.689624294857</v>
      </c>
      <c r="AM58" s="8">
        <v>3556</v>
      </c>
      <c r="AN58" s="8">
        <v>30457.605290798532</v>
      </c>
      <c r="AO58" s="10">
        <v>0</v>
      </c>
      <c r="AP58" s="8">
        <v>57477.084333496328</v>
      </c>
      <c r="AQ58" s="8">
        <v>67007.277435870594</v>
      </c>
      <c r="AR58" s="8">
        <v>2550</v>
      </c>
      <c r="AS58" s="8">
        <v>8367.3413786398323</v>
      </c>
      <c r="AT58" s="10">
        <v>0</v>
      </c>
      <c r="AU58" s="8">
        <v>58639.936057230763</v>
      </c>
      <c r="AV58" s="8">
        <v>264217.78612233483</v>
      </c>
      <c r="AW58" s="8">
        <v>10317</v>
      </c>
      <c r="AX58" s="8">
        <v>78930.842784922468</v>
      </c>
      <c r="AY58" s="10">
        <v>0</v>
      </c>
      <c r="AZ58" s="24">
        <v>185286.94333741238</v>
      </c>
      <c r="BA58" s="6"/>
    </row>
    <row r="59" spans="1:53" x14ac:dyDescent="0.25">
      <c r="A59" s="4" t="s">
        <v>170</v>
      </c>
      <c r="B59" s="4" t="s">
        <v>171</v>
      </c>
      <c r="C59" s="23">
        <v>2164559.6920469902</v>
      </c>
      <c r="D59" s="8">
        <v>487091</v>
      </c>
      <c r="E59" s="8">
        <v>2918055.0896029812</v>
      </c>
      <c r="F59" s="10">
        <v>0</v>
      </c>
      <c r="G59" s="8">
        <v>-753495.39755599108</v>
      </c>
      <c r="H59" s="8">
        <v>556059.25213776983</v>
      </c>
      <c r="I59" s="8">
        <v>49459</v>
      </c>
      <c r="J59" s="8">
        <v>250877.62691932329</v>
      </c>
      <c r="K59" s="10">
        <v>0</v>
      </c>
      <c r="L59" s="8">
        <v>305181.62521844654</v>
      </c>
      <c r="M59" s="8">
        <v>436217.59973264142</v>
      </c>
      <c r="N59" s="8">
        <v>54665</v>
      </c>
      <c r="O59" s="8">
        <v>158346.69252108471</v>
      </c>
      <c r="P59" s="10">
        <v>0</v>
      </c>
      <c r="Q59" s="8">
        <v>277870.90721155668</v>
      </c>
      <c r="R59" s="8">
        <v>822328.71613647568</v>
      </c>
      <c r="S59" s="8">
        <v>77393</v>
      </c>
      <c r="T59" s="8">
        <v>239630.88375609141</v>
      </c>
      <c r="U59" s="10">
        <v>0</v>
      </c>
      <c r="V59" s="8">
        <v>582697.83238038421</v>
      </c>
      <c r="W59" s="8">
        <v>3979165.2600538773</v>
      </c>
      <c r="X59" s="8">
        <v>668608</v>
      </c>
      <c r="Y59" s="8">
        <v>3566910.2927994803</v>
      </c>
      <c r="Z59" s="10">
        <v>0</v>
      </c>
      <c r="AA59" s="24">
        <v>412254.96725439699</v>
      </c>
      <c r="AB59" s="23">
        <v>1155104.7456252261</v>
      </c>
      <c r="AC59" s="8">
        <v>101887</v>
      </c>
      <c r="AD59" s="8">
        <v>285241.313474775</v>
      </c>
      <c r="AE59" s="10">
        <v>0</v>
      </c>
      <c r="AF59" s="8">
        <v>869863.432150451</v>
      </c>
      <c r="AG59" s="8">
        <v>1075554.437787408</v>
      </c>
      <c r="AH59" s="8">
        <v>102206</v>
      </c>
      <c r="AI59" s="8">
        <v>318171.31314386503</v>
      </c>
      <c r="AJ59" s="10">
        <v>0</v>
      </c>
      <c r="AK59" s="8">
        <v>757383.12464354304</v>
      </c>
      <c r="AL59" s="8">
        <v>804211.00770495355</v>
      </c>
      <c r="AM59" s="8">
        <v>87138</v>
      </c>
      <c r="AN59" s="8">
        <v>336212.19891568448</v>
      </c>
      <c r="AO59" s="10">
        <v>0</v>
      </c>
      <c r="AP59" s="8">
        <v>467998.80878926907</v>
      </c>
      <c r="AQ59" s="8">
        <v>717550.97226529324</v>
      </c>
      <c r="AR59" s="8">
        <v>76969</v>
      </c>
      <c r="AS59" s="8">
        <v>276763.86972259555</v>
      </c>
      <c r="AT59" s="10">
        <v>0</v>
      </c>
      <c r="AU59" s="8">
        <v>440787.10254269768</v>
      </c>
      <c r="AV59" s="8">
        <v>3752421.1633828809</v>
      </c>
      <c r="AW59" s="8">
        <v>368200</v>
      </c>
      <c r="AX59" s="8">
        <v>1216388.6952569201</v>
      </c>
      <c r="AY59" s="10">
        <v>0</v>
      </c>
      <c r="AZ59" s="24">
        <v>2536032.4681259608</v>
      </c>
      <c r="BA59" s="6"/>
    </row>
    <row r="60" spans="1:53" x14ac:dyDescent="0.25">
      <c r="A60" s="4" t="s">
        <v>172</v>
      </c>
      <c r="B60" s="4" t="s">
        <v>173</v>
      </c>
      <c r="C60" s="23">
        <v>1296264.5917592719</v>
      </c>
      <c r="D60" s="8">
        <v>70483</v>
      </c>
      <c r="E60" s="8">
        <v>1850292.8461602631</v>
      </c>
      <c r="F60" s="10">
        <v>0</v>
      </c>
      <c r="G60" s="8">
        <v>-554028.25440099114</v>
      </c>
      <c r="H60" s="8">
        <v>1934289.1857130539</v>
      </c>
      <c r="I60" s="8">
        <v>101251</v>
      </c>
      <c r="J60" s="8">
        <v>2247558.1660608319</v>
      </c>
      <c r="K60" s="10">
        <v>0</v>
      </c>
      <c r="L60" s="8">
        <v>-313268.98034777795</v>
      </c>
      <c r="M60" s="8">
        <v>2423860.3599171471</v>
      </c>
      <c r="N60" s="8">
        <v>142174</v>
      </c>
      <c r="O60" s="8">
        <v>2143917.9811560712</v>
      </c>
      <c r="P60" s="10">
        <v>0</v>
      </c>
      <c r="Q60" s="8">
        <v>279942.3787610759</v>
      </c>
      <c r="R60" s="8">
        <v>3054237.0134678851</v>
      </c>
      <c r="S60" s="8">
        <v>145120</v>
      </c>
      <c r="T60" s="8">
        <v>2345446.7874994292</v>
      </c>
      <c r="U60" s="10">
        <v>0</v>
      </c>
      <c r="V60" s="8">
        <v>708790.2259684559</v>
      </c>
      <c r="W60" s="8">
        <v>8708651.1508573573</v>
      </c>
      <c r="X60" s="8">
        <v>459028</v>
      </c>
      <c r="Y60" s="8">
        <v>8587215.7808765955</v>
      </c>
      <c r="Z60" s="10">
        <v>0</v>
      </c>
      <c r="AA60" s="24">
        <v>121435.36998076178</v>
      </c>
      <c r="AB60" s="23">
        <v>2426119.7984480681</v>
      </c>
      <c r="AC60" s="8">
        <v>118519</v>
      </c>
      <c r="AD60" s="8">
        <v>1731968.2619670462</v>
      </c>
      <c r="AE60" s="10">
        <v>0</v>
      </c>
      <c r="AF60" s="8">
        <v>694151.5364810219</v>
      </c>
      <c r="AG60" s="8">
        <v>2793890.5825246</v>
      </c>
      <c r="AH60" s="8">
        <v>121948</v>
      </c>
      <c r="AI60" s="8">
        <v>1985794.0354144392</v>
      </c>
      <c r="AJ60" s="10">
        <v>0</v>
      </c>
      <c r="AK60" s="8">
        <v>808096.54711016081</v>
      </c>
      <c r="AL60" s="8">
        <v>2399453.1852880721</v>
      </c>
      <c r="AM60" s="8">
        <v>114619</v>
      </c>
      <c r="AN60" s="8">
        <v>1892179.0592204374</v>
      </c>
      <c r="AO60" s="10">
        <v>0</v>
      </c>
      <c r="AP60" s="8">
        <v>507274.12606763467</v>
      </c>
      <c r="AQ60" s="8">
        <v>2791687.026598583</v>
      </c>
      <c r="AR60" s="8">
        <v>128263</v>
      </c>
      <c r="AS60" s="8">
        <v>2179848.6063266788</v>
      </c>
      <c r="AT60" s="10">
        <v>0</v>
      </c>
      <c r="AU60" s="8">
        <v>611838.42027190421</v>
      </c>
      <c r="AV60" s="8">
        <v>10411150.592859324</v>
      </c>
      <c r="AW60" s="8">
        <v>483349</v>
      </c>
      <c r="AX60" s="8">
        <v>7789789.9629286006</v>
      </c>
      <c r="AY60" s="10">
        <v>0</v>
      </c>
      <c r="AZ60" s="24">
        <v>2621360.6299307235</v>
      </c>
      <c r="BA60" s="6"/>
    </row>
    <row r="61" spans="1:53" x14ac:dyDescent="0.25">
      <c r="A61" s="4" t="s">
        <v>174</v>
      </c>
      <c r="B61" s="4" t="s">
        <v>175</v>
      </c>
      <c r="C61" s="23">
        <v>448539.62838252261</v>
      </c>
      <c r="D61" s="8">
        <v>43323</v>
      </c>
      <c r="E61" s="8">
        <v>259428.11229315589</v>
      </c>
      <c r="F61" s="10">
        <v>0</v>
      </c>
      <c r="G61" s="8">
        <v>189111.51608936672</v>
      </c>
      <c r="H61" s="8">
        <v>807036.61027191079</v>
      </c>
      <c r="I61" s="8">
        <v>91242</v>
      </c>
      <c r="J61" s="8">
        <v>463796.23736393382</v>
      </c>
      <c r="K61" s="10">
        <v>0</v>
      </c>
      <c r="L61" s="8">
        <v>343240.37290797697</v>
      </c>
      <c r="M61" s="8">
        <v>520599.93719651201</v>
      </c>
      <c r="N61" s="8">
        <v>78457</v>
      </c>
      <c r="O61" s="8">
        <v>395388.41166592587</v>
      </c>
      <c r="P61" s="10">
        <v>0</v>
      </c>
      <c r="Q61" s="8">
        <v>125211.52553058614</v>
      </c>
      <c r="R61" s="8">
        <v>1040341.759747029</v>
      </c>
      <c r="S61" s="8">
        <v>74603</v>
      </c>
      <c r="T61" s="8">
        <v>448146.0724889969</v>
      </c>
      <c r="U61" s="10">
        <v>0</v>
      </c>
      <c r="V61" s="8">
        <v>592195.68725803215</v>
      </c>
      <c r="W61" s="8">
        <v>2816517.9355979743</v>
      </c>
      <c r="X61" s="8">
        <v>287625</v>
      </c>
      <c r="Y61" s="8">
        <v>1566758.8338120126</v>
      </c>
      <c r="Z61" s="10">
        <v>0</v>
      </c>
      <c r="AA61" s="24">
        <v>1249759.1017859618</v>
      </c>
      <c r="AB61" s="23">
        <v>1285849.6842377051</v>
      </c>
      <c r="AC61" s="8">
        <v>83224</v>
      </c>
      <c r="AD61" s="8">
        <v>536248.59737388871</v>
      </c>
      <c r="AE61" s="10">
        <v>0</v>
      </c>
      <c r="AF61" s="8">
        <v>749601.08686381637</v>
      </c>
      <c r="AG61" s="8">
        <v>1487346.721726214</v>
      </c>
      <c r="AH61" s="8">
        <v>103328</v>
      </c>
      <c r="AI61" s="8">
        <v>694641.94972501276</v>
      </c>
      <c r="AJ61" s="10">
        <v>0</v>
      </c>
      <c r="AK61" s="8">
        <v>792704.77200120129</v>
      </c>
      <c r="AL61" s="8">
        <v>1181647.0012009661</v>
      </c>
      <c r="AM61" s="8">
        <v>88975</v>
      </c>
      <c r="AN61" s="8">
        <v>401478.63087593263</v>
      </c>
      <c r="AO61" s="10">
        <v>0</v>
      </c>
      <c r="AP61" s="8">
        <v>780168.37032503344</v>
      </c>
      <c r="AQ61" s="8">
        <v>1332078.177214118</v>
      </c>
      <c r="AR61" s="8">
        <v>95943</v>
      </c>
      <c r="AS61" s="8">
        <v>363941.73272586468</v>
      </c>
      <c r="AT61" s="10">
        <v>0</v>
      </c>
      <c r="AU61" s="8">
        <v>968136.44448825321</v>
      </c>
      <c r="AV61" s="8">
        <v>5286921.5843790034</v>
      </c>
      <c r="AW61" s="8">
        <v>371470</v>
      </c>
      <c r="AX61" s="8">
        <v>1996310.9107006988</v>
      </c>
      <c r="AY61" s="10">
        <v>0</v>
      </c>
      <c r="AZ61" s="24">
        <v>3290610.6736783045</v>
      </c>
      <c r="BA61" s="6"/>
    </row>
    <row r="62" spans="1:53" x14ac:dyDescent="0.25">
      <c r="A62" s="4" t="s">
        <v>176</v>
      </c>
      <c r="B62" s="4" t="s">
        <v>177</v>
      </c>
      <c r="C62" s="23">
        <v>6801218.3400130412</v>
      </c>
      <c r="D62" s="8">
        <v>322691</v>
      </c>
      <c r="E62" s="8">
        <v>8367535.3805419784</v>
      </c>
      <c r="F62" s="10">
        <v>0</v>
      </c>
      <c r="G62" s="8">
        <v>-1566317.0405289372</v>
      </c>
      <c r="H62" s="8">
        <v>8805009.8823767975</v>
      </c>
      <c r="I62" s="8">
        <v>393155</v>
      </c>
      <c r="J62" s="8">
        <v>8627648.6822268311</v>
      </c>
      <c r="K62" s="10">
        <v>0</v>
      </c>
      <c r="L62" s="8">
        <v>177361.2001499664</v>
      </c>
      <c r="M62" s="8">
        <v>6348163.8531786874</v>
      </c>
      <c r="N62" s="8">
        <v>352233</v>
      </c>
      <c r="O62" s="8">
        <v>7705962.7360847956</v>
      </c>
      <c r="P62" s="10">
        <v>0</v>
      </c>
      <c r="Q62" s="8">
        <v>-1357798.8829061082</v>
      </c>
      <c r="R62" s="8">
        <v>11162731.35719909</v>
      </c>
      <c r="S62" s="8">
        <v>437526</v>
      </c>
      <c r="T62" s="8">
        <v>11476569.88086801</v>
      </c>
      <c r="U62" s="10">
        <v>0</v>
      </c>
      <c r="V62" s="8">
        <v>-313838.52366892062</v>
      </c>
      <c r="W62" s="8">
        <v>33117123.432767615</v>
      </c>
      <c r="X62" s="8">
        <v>1505605</v>
      </c>
      <c r="Y62" s="8">
        <v>36177716.679721616</v>
      </c>
      <c r="Z62" s="10">
        <v>0</v>
      </c>
      <c r="AA62" s="24">
        <v>-3060593.2469540015</v>
      </c>
      <c r="AB62" s="23">
        <v>11136285.528234679</v>
      </c>
      <c r="AC62" s="8">
        <v>395151</v>
      </c>
      <c r="AD62" s="8">
        <v>6950182.1195315467</v>
      </c>
      <c r="AE62" s="10">
        <v>0</v>
      </c>
      <c r="AF62" s="8">
        <v>4186103.4087031325</v>
      </c>
      <c r="AG62" s="8">
        <v>10734314.81173091</v>
      </c>
      <c r="AH62" s="8">
        <v>371562</v>
      </c>
      <c r="AI62" s="8">
        <v>6621990.3155837953</v>
      </c>
      <c r="AJ62" s="10">
        <v>0</v>
      </c>
      <c r="AK62" s="8">
        <v>4112324.4961471148</v>
      </c>
      <c r="AL62" s="8">
        <v>9572955.4886828382</v>
      </c>
      <c r="AM62" s="8">
        <v>367314</v>
      </c>
      <c r="AN62" s="8">
        <v>8006022.7293601306</v>
      </c>
      <c r="AO62" s="10">
        <v>0</v>
      </c>
      <c r="AP62" s="8">
        <v>1566932.7593227075</v>
      </c>
      <c r="AQ62" s="8">
        <v>10644126.32142341</v>
      </c>
      <c r="AR62" s="8">
        <v>407381</v>
      </c>
      <c r="AS62" s="8">
        <v>7387742.222725152</v>
      </c>
      <c r="AT62" s="10">
        <v>0</v>
      </c>
      <c r="AU62" s="8">
        <v>3256384.0986982575</v>
      </c>
      <c r="AV62" s="8">
        <v>42087682.150071837</v>
      </c>
      <c r="AW62" s="8">
        <v>1541408</v>
      </c>
      <c r="AX62" s="8">
        <v>28965937.387200624</v>
      </c>
      <c r="AY62" s="10">
        <v>0</v>
      </c>
      <c r="AZ62" s="24">
        <v>13121744.762871213</v>
      </c>
      <c r="BA62" s="6"/>
    </row>
    <row r="63" spans="1:53" x14ac:dyDescent="0.25">
      <c r="A63" s="4" t="s">
        <v>154</v>
      </c>
      <c r="B63" s="4" t="s">
        <v>155</v>
      </c>
      <c r="C63" s="23">
        <v>1103487.3450758201</v>
      </c>
      <c r="D63" s="8">
        <v>4083</v>
      </c>
      <c r="E63" s="8">
        <v>157005.53746420171</v>
      </c>
      <c r="F63" s="10">
        <v>0</v>
      </c>
      <c r="G63" s="8">
        <v>946481.80761161842</v>
      </c>
      <c r="H63" s="8">
        <v>1919272.3790056929</v>
      </c>
      <c r="I63" s="8">
        <v>6851</v>
      </c>
      <c r="J63" s="8">
        <v>267700.14710890228</v>
      </c>
      <c r="K63" s="10">
        <v>0</v>
      </c>
      <c r="L63" s="8">
        <v>1651572.2318967907</v>
      </c>
      <c r="M63" s="8">
        <v>2240742.1426090882</v>
      </c>
      <c r="N63" s="8">
        <v>8343</v>
      </c>
      <c r="O63" s="8">
        <v>315810.16902904271</v>
      </c>
      <c r="P63" s="10">
        <v>0</v>
      </c>
      <c r="Q63" s="8">
        <v>1924931.9735800456</v>
      </c>
      <c r="R63" s="8">
        <v>3092370.2876128978</v>
      </c>
      <c r="S63" s="8">
        <v>12153</v>
      </c>
      <c r="T63" s="8">
        <v>464401.97134726751</v>
      </c>
      <c r="U63" s="10">
        <v>0</v>
      </c>
      <c r="V63" s="8">
        <v>2627968.3162656305</v>
      </c>
      <c r="W63" s="8">
        <v>8355872.1543034986</v>
      </c>
      <c r="X63" s="8">
        <v>31430</v>
      </c>
      <c r="Y63" s="8">
        <v>1204917.8249494142</v>
      </c>
      <c r="Z63" s="10">
        <v>0</v>
      </c>
      <c r="AA63" s="24">
        <v>7150954.3293540841</v>
      </c>
      <c r="AB63" s="23">
        <v>1885514.31944039</v>
      </c>
      <c r="AC63" s="8">
        <v>6750</v>
      </c>
      <c r="AD63" s="8">
        <v>96269.006338230261</v>
      </c>
      <c r="AE63" s="10">
        <v>174765.8084188748</v>
      </c>
      <c r="AF63" s="8">
        <v>1614479.504683285</v>
      </c>
      <c r="AG63" s="8">
        <v>2780338.121418695</v>
      </c>
      <c r="AH63" s="8">
        <v>9313</v>
      </c>
      <c r="AI63" s="8">
        <v>133620.04890687039</v>
      </c>
      <c r="AJ63" s="10">
        <v>241749.78043237861</v>
      </c>
      <c r="AK63" s="8">
        <v>2404968.2920794459</v>
      </c>
      <c r="AL63" s="8">
        <v>3452572.156460817</v>
      </c>
      <c r="AM63" s="8">
        <v>10815</v>
      </c>
      <c r="AN63" s="8">
        <v>156284.53129220029</v>
      </c>
      <c r="AO63" s="10">
        <v>327640.44715596898</v>
      </c>
      <c r="AP63" s="8">
        <v>2968647.1780126477</v>
      </c>
      <c r="AQ63" s="8">
        <v>4388737.9683737522</v>
      </c>
      <c r="AR63" s="8">
        <v>13341</v>
      </c>
      <c r="AS63" s="8">
        <v>193662.18140316545</v>
      </c>
      <c r="AT63" s="10">
        <v>391276.2932312031</v>
      </c>
      <c r="AU63" s="8">
        <v>3803799.4937393838</v>
      </c>
      <c r="AV63" s="8">
        <v>12507162.565693654</v>
      </c>
      <c r="AW63" s="8">
        <v>40219</v>
      </c>
      <c r="AX63" s="8">
        <v>579835.76794046641</v>
      </c>
      <c r="AY63" s="10">
        <v>1135432.3292384255</v>
      </c>
      <c r="AZ63" s="24">
        <v>10791894.468514763</v>
      </c>
      <c r="BA63" s="6"/>
    </row>
    <row r="64" spans="1:53" x14ac:dyDescent="0.25">
      <c r="A64" s="4" t="s">
        <v>238</v>
      </c>
      <c r="B64" s="4" t="s">
        <v>239</v>
      </c>
      <c r="C64" s="21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8">
        <v>23261.155241956709</v>
      </c>
      <c r="S64" s="8">
        <v>48</v>
      </c>
      <c r="T64" s="8">
        <v>866.01861157252597</v>
      </c>
      <c r="U64" s="10">
        <v>0</v>
      </c>
      <c r="V64" s="8">
        <v>22395.136630384182</v>
      </c>
      <c r="W64" s="8">
        <v>23261.155241956709</v>
      </c>
      <c r="X64" s="8">
        <v>48</v>
      </c>
      <c r="Y64" s="8">
        <v>866.01861157252597</v>
      </c>
      <c r="Z64" s="10">
        <v>0</v>
      </c>
      <c r="AA64" s="24">
        <v>22395.136630384182</v>
      </c>
      <c r="AB64" s="23">
        <v>23141257.313248988</v>
      </c>
      <c r="AC64" s="8">
        <v>46551</v>
      </c>
      <c r="AD64" s="8">
        <v>841108.63075116184</v>
      </c>
      <c r="AE64" s="10">
        <v>0</v>
      </c>
      <c r="AF64" s="8">
        <v>22300148.682497825</v>
      </c>
      <c r="AG64" s="8">
        <v>1892319.819012769</v>
      </c>
      <c r="AH64" s="8">
        <v>4299</v>
      </c>
      <c r="AI64" s="8">
        <v>77832.775298599881</v>
      </c>
      <c r="AJ64" s="10">
        <v>0</v>
      </c>
      <c r="AK64" s="8">
        <v>1814487.0437141692</v>
      </c>
      <c r="AL64" s="8">
        <v>3057272.0401358409</v>
      </c>
      <c r="AM64" s="8">
        <v>6899</v>
      </c>
      <c r="AN64" s="8">
        <v>125597.25113373149</v>
      </c>
      <c r="AO64" s="10">
        <v>0</v>
      </c>
      <c r="AP64" s="8">
        <v>2931674.7890021093</v>
      </c>
      <c r="AQ64" s="8">
        <v>10336904.13733021</v>
      </c>
      <c r="AR64" s="8">
        <v>28395</v>
      </c>
      <c r="AS64" s="8">
        <v>529896.61776554992</v>
      </c>
      <c r="AT64" s="10">
        <v>0</v>
      </c>
      <c r="AU64" s="8">
        <v>9807007.5195646603</v>
      </c>
      <c r="AV64" s="8">
        <v>38427753.30972781</v>
      </c>
      <c r="AW64" s="8">
        <v>86144</v>
      </c>
      <c r="AX64" s="8">
        <v>1574435.2749490433</v>
      </c>
      <c r="AY64" s="10">
        <v>0</v>
      </c>
      <c r="AZ64" s="24">
        <v>36853318.034778766</v>
      </c>
      <c r="BA64" s="6"/>
    </row>
    <row r="65" spans="1:53" x14ac:dyDescent="0.25">
      <c r="A65" s="4" t="s">
        <v>240</v>
      </c>
      <c r="B65" s="4" t="s">
        <v>241</v>
      </c>
      <c r="C65" s="21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8">
        <v>43742.540038002269</v>
      </c>
      <c r="S65" s="8">
        <v>48</v>
      </c>
      <c r="T65" s="8">
        <v>1641.3599802862809</v>
      </c>
      <c r="U65" s="10">
        <v>0</v>
      </c>
      <c r="V65" s="8">
        <v>42101.180057715988</v>
      </c>
      <c r="W65" s="8">
        <v>43742.540038002269</v>
      </c>
      <c r="X65" s="8">
        <v>48</v>
      </c>
      <c r="Y65" s="8">
        <v>1641.3599802862809</v>
      </c>
      <c r="Z65" s="10">
        <v>0</v>
      </c>
      <c r="AA65" s="24">
        <v>42101.180057715988</v>
      </c>
      <c r="AB65" s="23">
        <v>41882281.828618623</v>
      </c>
      <c r="AC65" s="8">
        <v>45088</v>
      </c>
      <c r="AD65" s="8">
        <v>1544752.9402511849</v>
      </c>
      <c r="AE65" s="10">
        <v>0</v>
      </c>
      <c r="AF65" s="8">
        <v>40337528.888367437</v>
      </c>
      <c r="AG65" s="8">
        <v>2576779.958439325</v>
      </c>
      <c r="AH65" s="8">
        <v>3151</v>
      </c>
      <c r="AI65" s="8">
        <v>108541.78271156151</v>
      </c>
      <c r="AJ65" s="10">
        <v>0</v>
      </c>
      <c r="AK65" s="8">
        <v>2468238.1757277637</v>
      </c>
      <c r="AL65" s="8">
        <v>2895220.0675305021</v>
      </c>
      <c r="AM65" s="8">
        <v>3560</v>
      </c>
      <c r="AN65" s="8">
        <v>123051.06230430986</v>
      </c>
      <c r="AO65" s="10">
        <v>0</v>
      </c>
      <c r="AP65" s="8">
        <v>2772169.0052261921</v>
      </c>
      <c r="AQ65" s="8">
        <v>21860018.907318991</v>
      </c>
      <c r="AR65" s="8">
        <v>33902</v>
      </c>
      <c r="AS65" s="8">
        <v>1201967.5039997811</v>
      </c>
      <c r="AT65" s="10">
        <v>0</v>
      </c>
      <c r="AU65" s="8">
        <v>20658051.40331921</v>
      </c>
      <c r="AV65" s="8">
        <v>69214300.761907443</v>
      </c>
      <c r="AW65" s="8">
        <v>85701</v>
      </c>
      <c r="AX65" s="8">
        <v>2978313.2892668373</v>
      </c>
      <c r="AY65" s="10">
        <v>0</v>
      </c>
      <c r="AZ65" s="24">
        <v>66235987.472640604</v>
      </c>
      <c r="BA65" s="6"/>
    </row>
    <row r="66" spans="1:53" x14ac:dyDescent="0.25">
      <c r="A66" s="4" t="s">
        <v>166</v>
      </c>
      <c r="B66" s="4" t="s">
        <v>167</v>
      </c>
      <c r="C66" s="23">
        <v>801834.95234261325</v>
      </c>
      <c r="D66" s="8">
        <v>182276</v>
      </c>
      <c r="E66" s="8">
        <v>939334.689104305</v>
      </c>
      <c r="F66" s="10">
        <v>0</v>
      </c>
      <c r="G66" s="8">
        <v>-137499.73676169175</v>
      </c>
      <c r="H66" s="8">
        <v>1275617.030950059</v>
      </c>
      <c r="I66" s="8">
        <v>191093</v>
      </c>
      <c r="J66" s="8">
        <v>1153435.7294393689</v>
      </c>
      <c r="K66" s="10">
        <v>0</v>
      </c>
      <c r="L66" s="8">
        <v>122181.30151069001</v>
      </c>
      <c r="M66" s="8">
        <v>1426236.0895552989</v>
      </c>
      <c r="N66" s="8">
        <v>202198</v>
      </c>
      <c r="O66" s="8">
        <v>1015405.50662586</v>
      </c>
      <c r="P66" s="10">
        <v>0</v>
      </c>
      <c r="Q66" s="8">
        <v>410830.58292943891</v>
      </c>
      <c r="R66" s="8">
        <v>1380766.6022799159</v>
      </c>
      <c r="S66" s="8">
        <v>203697</v>
      </c>
      <c r="T66" s="8">
        <v>1080944.9743438021</v>
      </c>
      <c r="U66" s="10">
        <v>0</v>
      </c>
      <c r="V66" s="8">
        <v>299821.62793611386</v>
      </c>
      <c r="W66" s="8">
        <v>4884454.6751278872</v>
      </c>
      <c r="X66" s="8">
        <v>779264</v>
      </c>
      <c r="Y66" s="8">
        <v>4189120.8995133359</v>
      </c>
      <c r="Z66" s="10">
        <v>0</v>
      </c>
      <c r="AA66" s="24">
        <v>695333.77561455127</v>
      </c>
      <c r="AB66" s="23">
        <v>1445991.2215170939</v>
      </c>
      <c r="AC66" s="8">
        <v>212285</v>
      </c>
      <c r="AD66" s="8">
        <v>1062688.9272076767</v>
      </c>
      <c r="AE66" s="10">
        <v>0</v>
      </c>
      <c r="AF66" s="8">
        <v>383302.29430941725</v>
      </c>
      <c r="AG66" s="8">
        <v>1721915.182789339</v>
      </c>
      <c r="AH66" s="8">
        <v>240333</v>
      </c>
      <c r="AI66" s="8">
        <v>1241897.790097706</v>
      </c>
      <c r="AJ66" s="10">
        <v>0</v>
      </c>
      <c r="AK66" s="8">
        <v>480017.39269163297</v>
      </c>
      <c r="AL66" s="8">
        <v>1272004.4937343029</v>
      </c>
      <c r="AM66" s="8">
        <v>198289</v>
      </c>
      <c r="AN66" s="8">
        <v>1014540.4360243857</v>
      </c>
      <c r="AO66" s="10">
        <v>0</v>
      </c>
      <c r="AP66" s="8">
        <v>257464.05770991719</v>
      </c>
      <c r="AQ66" s="8">
        <v>1465997.1518774689</v>
      </c>
      <c r="AR66" s="8">
        <v>228249</v>
      </c>
      <c r="AS66" s="8">
        <v>1237592.4338042359</v>
      </c>
      <c r="AT66" s="10">
        <v>0</v>
      </c>
      <c r="AU66" s="8">
        <v>228404.71807323303</v>
      </c>
      <c r="AV66" s="8">
        <v>5905908.0499182045</v>
      </c>
      <c r="AW66" s="8">
        <v>879156</v>
      </c>
      <c r="AX66" s="8">
        <v>4556719.5871340046</v>
      </c>
      <c r="AY66" s="10">
        <v>0</v>
      </c>
      <c r="AZ66" s="24">
        <v>1349188.4627842</v>
      </c>
      <c r="BA66" s="6"/>
    </row>
    <row r="67" spans="1:53" x14ac:dyDescent="0.25">
      <c r="A67" s="4" t="s">
        <v>160</v>
      </c>
      <c r="B67" s="4" t="s">
        <v>161</v>
      </c>
      <c r="C67" s="23">
        <v>1417366.4982899299</v>
      </c>
      <c r="D67" s="8">
        <v>183048</v>
      </c>
      <c r="E67" s="8">
        <v>1311890.463708095</v>
      </c>
      <c r="F67" s="10">
        <v>0</v>
      </c>
      <c r="G67" s="8">
        <v>105476.03458183492</v>
      </c>
      <c r="H67" s="8">
        <v>2125283.8957410199</v>
      </c>
      <c r="I67" s="8">
        <v>185010</v>
      </c>
      <c r="J67" s="8">
        <v>1554515.4963294801</v>
      </c>
      <c r="K67" s="10">
        <v>0</v>
      </c>
      <c r="L67" s="8">
        <v>570768.39941153978</v>
      </c>
      <c r="M67" s="8">
        <v>2320962.6965715862</v>
      </c>
      <c r="N67" s="8">
        <v>184145</v>
      </c>
      <c r="O67" s="8">
        <v>1205463.7619580079</v>
      </c>
      <c r="P67" s="10">
        <v>0</v>
      </c>
      <c r="Q67" s="8">
        <v>1115498.9346135783</v>
      </c>
      <c r="R67" s="8">
        <v>2171969.5364846168</v>
      </c>
      <c r="S67" s="8">
        <v>178873</v>
      </c>
      <c r="T67" s="8">
        <v>1238415.6622475679</v>
      </c>
      <c r="U67" s="10">
        <v>0</v>
      </c>
      <c r="V67" s="8">
        <v>933553.87423704891</v>
      </c>
      <c r="W67" s="8">
        <v>8035582.6270871526</v>
      </c>
      <c r="X67" s="8">
        <v>731076</v>
      </c>
      <c r="Y67" s="8">
        <v>5310285.3842431512</v>
      </c>
      <c r="Z67" s="10">
        <v>0</v>
      </c>
      <c r="AA67" s="24">
        <v>2725297.2428440014</v>
      </c>
      <c r="AB67" s="23">
        <v>2274739.2092609811</v>
      </c>
      <c r="AC67" s="8">
        <v>191131</v>
      </c>
      <c r="AD67" s="8">
        <v>1245554.5444623851</v>
      </c>
      <c r="AE67" s="10">
        <v>0</v>
      </c>
      <c r="AF67" s="8">
        <v>1029184.6647985959</v>
      </c>
      <c r="AG67" s="8">
        <v>2587738.6352140959</v>
      </c>
      <c r="AH67" s="8">
        <v>205654</v>
      </c>
      <c r="AI67" s="8">
        <v>1383134.3463030378</v>
      </c>
      <c r="AJ67" s="10">
        <v>0</v>
      </c>
      <c r="AK67" s="8">
        <v>1204604.2889110581</v>
      </c>
      <c r="AL67" s="8">
        <v>1922730.6879317281</v>
      </c>
      <c r="AM67" s="8">
        <v>173071</v>
      </c>
      <c r="AN67" s="8">
        <v>1152544.1751077827</v>
      </c>
      <c r="AO67" s="10">
        <v>0</v>
      </c>
      <c r="AP67" s="8">
        <v>770186.51282394538</v>
      </c>
      <c r="AQ67" s="8">
        <v>2005700.0381485899</v>
      </c>
      <c r="AR67" s="8">
        <v>181164</v>
      </c>
      <c r="AS67" s="8">
        <v>1278025.3567841139</v>
      </c>
      <c r="AT67" s="10">
        <v>0</v>
      </c>
      <c r="AU67" s="8">
        <v>727674.68136447598</v>
      </c>
      <c r="AV67" s="8">
        <v>8790908.5705553945</v>
      </c>
      <c r="AW67" s="8">
        <v>751020</v>
      </c>
      <c r="AX67" s="8">
        <v>5059258.4226573193</v>
      </c>
      <c r="AY67" s="10">
        <v>0</v>
      </c>
      <c r="AZ67" s="24">
        <v>3731650.1478980752</v>
      </c>
      <c r="BA67" s="6"/>
    </row>
    <row r="68" spans="1:53" x14ac:dyDescent="0.25">
      <c r="A68" s="4" t="s">
        <v>164</v>
      </c>
      <c r="B68" s="4" t="s">
        <v>165</v>
      </c>
      <c r="C68" s="23">
        <v>1510238.8858399619</v>
      </c>
      <c r="D68" s="8">
        <v>114809</v>
      </c>
      <c r="E68" s="8">
        <v>1025205.961683836</v>
      </c>
      <c r="F68" s="10">
        <v>0</v>
      </c>
      <c r="G68" s="8">
        <v>485032.92415612598</v>
      </c>
      <c r="H68" s="8">
        <v>2314351.9839105131</v>
      </c>
      <c r="I68" s="8">
        <v>115841</v>
      </c>
      <c r="J68" s="8">
        <v>1214126.302915066</v>
      </c>
      <c r="K68" s="10">
        <v>0</v>
      </c>
      <c r="L68" s="8">
        <v>1100225.6809954471</v>
      </c>
      <c r="M68" s="8">
        <v>2499192.196399712</v>
      </c>
      <c r="N68" s="8">
        <v>116505</v>
      </c>
      <c r="O68" s="8">
        <v>906887.27717682405</v>
      </c>
      <c r="P68" s="10">
        <v>0</v>
      </c>
      <c r="Q68" s="8">
        <v>1592304.9192228881</v>
      </c>
      <c r="R68" s="8">
        <v>2344109.0830882918</v>
      </c>
      <c r="S68" s="8">
        <v>114116</v>
      </c>
      <c r="T68" s="8">
        <v>942303.68305023492</v>
      </c>
      <c r="U68" s="10">
        <v>0</v>
      </c>
      <c r="V68" s="8">
        <v>1401805.400038057</v>
      </c>
      <c r="W68" s="8">
        <v>8667892.1492384784</v>
      </c>
      <c r="X68" s="8">
        <v>461271</v>
      </c>
      <c r="Y68" s="8">
        <v>4088523.2248259606</v>
      </c>
      <c r="Z68" s="10">
        <v>0</v>
      </c>
      <c r="AA68" s="24">
        <v>4579368.9244125178</v>
      </c>
      <c r="AB68" s="23">
        <v>2458098.2199479081</v>
      </c>
      <c r="AC68" s="8">
        <v>120888</v>
      </c>
      <c r="AD68" s="8">
        <v>937005.03120048542</v>
      </c>
      <c r="AE68" s="10">
        <v>0</v>
      </c>
      <c r="AF68" s="8">
        <v>1521093.1887474228</v>
      </c>
      <c r="AG68" s="8">
        <v>2835031.0188960009</v>
      </c>
      <c r="AH68" s="8">
        <v>132688</v>
      </c>
      <c r="AI68" s="8">
        <v>1060908.4436070595</v>
      </c>
      <c r="AJ68" s="10">
        <v>0</v>
      </c>
      <c r="AK68" s="8">
        <v>1774122.5752889414</v>
      </c>
      <c r="AL68" s="8">
        <v>2116000.7683366151</v>
      </c>
      <c r="AM68" s="8">
        <v>111435</v>
      </c>
      <c r="AN68" s="8">
        <v>882325.71025190735</v>
      </c>
      <c r="AO68" s="10">
        <v>0</v>
      </c>
      <c r="AP68" s="8">
        <v>1233675.0580847077</v>
      </c>
      <c r="AQ68" s="8">
        <v>2223545.143004803</v>
      </c>
      <c r="AR68" s="8">
        <v>118516</v>
      </c>
      <c r="AS68" s="8">
        <v>994515.4909087799</v>
      </c>
      <c r="AT68" s="10">
        <v>0</v>
      </c>
      <c r="AU68" s="8">
        <v>1229029.6520960231</v>
      </c>
      <c r="AV68" s="8">
        <v>9632675.1501853261</v>
      </c>
      <c r="AW68" s="8">
        <v>483527</v>
      </c>
      <c r="AX68" s="8">
        <v>3874754.6759682326</v>
      </c>
      <c r="AY68" s="10">
        <v>0</v>
      </c>
      <c r="AZ68" s="24">
        <v>5757920.4742170935</v>
      </c>
      <c r="BA68" s="6"/>
    </row>
    <row r="69" spans="1:53" x14ac:dyDescent="0.25">
      <c r="A69" s="4" t="s">
        <v>162</v>
      </c>
      <c r="B69" s="4" t="s">
        <v>163</v>
      </c>
      <c r="C69" s="23">
        <v>2591931.8353082552</v>
      </c>
      <c r="D69" s="8">
        <v>139461</v>
      </c>
      <c r="E69" s="8">
        <v>1503838.2863348371</v>
      </c>
      <c r="F69" s="10">
        <v>0</v>
      </c>
      <c r="G69" s="8">
        <v>1088093.5489734181</v>
      </c>
      <c r="H69" s="8">
        <v>3736057.4417684781</v>
      </c>
      <c r="I69" s="8">
        <v>131711</v>
      </c>
      <c r="J69" s="8">
        <v>1664034.219959511</v>
      </c>
      <c r="K69" s="10">
        <v>0</v>
      </c>
      <c r="L69" s="8">
        <v>2072023.2218089672</v>
      </c>
      <c r="M69" s="8">
        <v>3950493.9020244009</v>
      </c>
      <c r="N69" s="8">
        <v>135696</v>
      </c>
      <c r="O69" s="8">
        <v>1238836.7667018219</v>
      </c>
      <c r="P69" s="10">
        <v>0</v>
      </c>
      <c r="Q69" s="8">
        <v>2711657.1353225792</v>
      </c>
      <c r="R69" s="8">
        <v>3706645.805997862</v>
      </c>
      <c r="S69" s="8">
        <v>132378</v>
      </c>
      <c r="T69" s="8">
        <v>1271583.213409788</v>
      </c>
      <c r="U69" s="10">
        <v>0</v>
      </c>
      <c r="V69" s="8">
        <v>2435062.592588074</v>
      </c>
      <c r="W69" s="8">
        <v>13985128.985098995</v>
      </c>
      <c r="X69" s="8">
        <v>539246</v>
      </c>
      <c r="Y69" s="8">
        <v>5678292.4864059584</v>
      </c>
      <c r="Z69" s="10">
        <v>0</v>
      </c>
      <c r="AA69" s="24">
        <v>8306836.4986930368</v>
      </c>
      <c r="AB69" s="23">
        <v>3802705.91814561</v>
      </c>
      <c r="AC69" s="8">
        <v>134701</v>
      </c>
      <c r="AD69" s="8">
        <v>1220378.7956975068</v>
      </c>
      <c r="AE69" s="10">
        <v>0</v>
      </c>
      <c r="AF69" s="8">
        <v>2582327.1224481035</v>
      </c>
      <c r="AG69" s="8">
        <v>4096342.2788718962</v>
      </c>
      <c r="AH69" s="8">
        <v>141328</v>
      </c>
      <c r="AI69" s="8">
        <v>1321453.6254905434</v>
      </c>
      <c r="AJ69" s="10">
        <v>0</v>
      </c>
      <c r="AK69" s="8">
        <v>2774888.6533813528</v>
      </c>
      <c r="AL69" s="8">
        <v>3350922.0862688441</v>
      </c>
      <c r="AM69" s="8">
        <v>127614</v>
      </c>
      <c r="AN69" s="8">
        <v>1181939.5063968222</v>
      </c>
      <c r="AO69" s="10">
        <v>0</v>
      </c>
      <c r="AP69" s="8">
        <v>2168982.5798720219</v>
      </c>
      <c r="AQ69" s="8">
        <v>3666093.5132114231</v>
      </c>
      <c r="AR69" s="8">
        <v>137623</v>
      </c>
      <c r="AS69" s="8">
        <v>1350935.9720836184</v>
      </c>
      <c r="AT69" s="10">
        <v>0</v>
      </c>
      <c r="AU69" s="8">
        <v>2315157.5411278047</v>
      </c>
      <c r="AV69" s="8">
        <v>14916063.796497773</v>
      </c>
      <c r="AW69" s="8">
        <v>541266</v>
      </c>
      <c r="AX69" s="8">
        <v>5074707.8996684905</v>
      </c>
      <c r="AY69" s="10">
        <v>0</v>
      </c>
      <c r="AZ69" s="24">
        <v>9841355.8968292829</v>
      </c>
      <c r="BA69" s="6"/>
    </row>
    <row r="70" spans="1:53" x14ac:dyDescent="0.25">
      <c r="A70" s="4" t="s">
        <v>152</v>
      </c>
      <c r="B70" s="4" t="s">
        <v>153</v>
      </c>
      <c r="C70" s="23">
        <v>163661.5326169508</v>
      </c>
      <c r="D70" s="8">
        <v>11366</v>
      </c>
      <c r="E70" s="8">
        <v>272698.84822749748</v>
      </c>
      <c r="F70" s="10">
        <v>0</v>
      </c>
      <c r="G70" s="8">
        <v>-109037.31561054668</v>
      </c>
      <c r="H70" s="8">
        <v>341736.23432121339</v>
      </c>
      <c r="I70" s="8">
        <v>21822</v>
      </c>
      <c r="J70" s="8">
        <v>449627.27342567052</v>
      </c>
      <c r="K70" s="10">
        <v>0</v>
      </c>
      <c r="L70" s="8">
        <v>-107891.03910445713</v>
      </c>
      <c r="M70" s="8">
        <v>1374229.406258055</v>
      </c>
      <c r="N70" s="8">
        <v>18205</v>
      </c>
      <c r="O70" s="8">
        <v>490350.98555229802</v>
      </c>
      <c r="P70" s="10">
        <v>0</v>
      </c>
      <c r="Q70" s="8">
        <v>883878.42070575699</v>
      </c>
      <c r="R70" s="8">
        <v>1404991.754559007</v>
      </c>
      <c r="S70" s="8">
        <v>19326</v>
      </c>
      <c r="T70" s="8">
        <v>611415.22805328411</v>
      </c>
      <c r="U70" s="10">
        <v>0</v>
      </c>
      <c r="V70" s="8">
        <v>793576.5265057229</v>
      </c>
      <c r="W70" s="8">
        <v>3284618.9277552264</v>
      </c>
      <c r="X70" s="8">
        <v>70719</v>
      </c>
      <c r="Y70" s="8">
        <v>1824092.33525875</v>
      </c>
      <c r="Z70" s="10">
        <v>0</v>
      </c>
      <c r="AA70" s="24">
        <v>1460526.5924964764</v>
      </c>
      <c r="AB70" s="23">
        <v>1372777.701248365</v>
      </c>
      <c r="AC70" s="8">
        <v>19181</v>
      </c>
      <c r="AD70" s="8">
        <v>351739.37782250316</v>
      </c>
      <c r="AE70" s="10">
        <v>120338.7805018433</v>
      </c>
      <c r="AF70" s="8">
        <v>900699.54292401858</v>
      </c>
      <c r="AG70" s="8">
        <v>1612853.0212597251</v>
      </c>
      <c r="AH70" s="8">
        <v>21495</v>
      </c>
      <c r="AI70" s="8">
        <v>439252.29365823843</v>
      </c>
      <c r="AJ70" s="10">
        <v>135446.67294539811</v>
      </c>
      <c r="AK70" s="8">
        <v>1038154.0546560886</v>
      </c>
      <c r="AL70" s="8">
        <v>1916985.5441574741</v>
      </c>
      <c r="AM70" s="8">
        <v>27645</v>
      </c>
      <c r="AN70" s="8">
        <v>481280.35493143409</v>
      </c>
      <c r="AO70" s="10">
        <v>169574.8200615946</v>
      </c>
      <c r="AP70" s="8">
        <v>1266130.3691644454</v>
      </c>
      <c r="AQ70" s="8">
        <v>1537473.331462333</v>
      </c>
      <c r="AR70" s="8">
        <v>22221</v>
      </c>
      <c r="AS70" s="8">
        <v>428844.11647616251</v>
      </c>
      <c r="AT70" s="10">
        <v>127337.5490868864</v>
      </c>
      <c r="AU70" s="8">
        <v>981291.66589928407</v>
      </c>
      <c r="AV70" s="8">
        <v>6440089.5981278969</v>
      </c>
      <c r="AW70" s="8">
        <v>90542</v>
      </c>
      <c r="AX70" s="8">
        <v>1701116.1428883383</v>
      </c>
      <c r="AY70" s="10">
        <v>552697.82259572239</v>
      </c>
      <c r="AZ70" s="24">
        <v>4186275.6326438361</v>
      </c>
      <c r="BA70" s="6"/>
    </row>
    <row r="71" spans="1:53" x14ac:dyDescent="0.25">
      <c r="A71" s="4" t="s">
        <v>158</v>
      </c>
      <c r="B71" s="4" t="s">
        <v>159</v>
      </c>
      <c r="C71" s="23">
        <v>535500.28545713553</v>
      </c>
      <c r="D71" s="8">
        <v>23711</v>
      </c>
      <c r="E71" s="8">
        <v>431066.76111504447</v>
      </c>
      <c r="F71" s="10">
        <v>0</v>
      </c>
      <c r="G71" s="8">
        <v>104433.52434209106</v>
      </c>
      <c r="H71" s="8">
        <v>2083186.7027314249</v>
      </c>
      <c r="I71" s="8">
        <v>20667</v>
      </c>
      <c r="J71" s="8">
        <v>284729.41044579638</v>
      </c>
      <c r="K71" s="10">
        <v>0</v>
      </c>
      <c r="L71" s="8">
        <v>1798457.2922856286</v>
      </c>
      <c r="M71" s="8">
        <v>2297265.1185781229</v>
      </c>
      <c r="N71" s="8">
        <v>21084</v>
      </c>
      <c r="O71" s="8">
        <v>319645.19494444819</v>
      </c>
      <c r="P71" s="10">
        <v>0</v>
      </c>
      <c r="Q71" s="8">
        <v>1977619.9236336746</v>
      </c>
      <c r="R71" s="8">
        <v>1959721.1270758139</v>
      </c>
      <c r="S71" s="8">
        <v>19186</v>
      </c>
      <c r="T71" s="8">
        <v>348696.0690158155</v>
      </c>
      <c r="U71" s="10">
        <v>0</v>
      </c>
      <c r="V71" s="8">
        <v>1611025.0580599983</v>
      </c>
      <c r="W71" s="8">
        <v>6875673.2338424977</v>
      </c>
      <c r="X71" s="8">
        <v>84648</v>
      </c>
      <c r="Y71" s="8">
        <v>1384137.4355211046</v>
      </c>
      <c r="Z71" s="10">
        <v>0</v>
      </c>
      <c r="AA71" s="24">
        <v>5491535.7983213933</v>
      </c>
      <c r="AB71" s="23">
        <v>1880294.0925924389</v>
      </c>
      <c r="AC71" s="8">
        <v>18565</v>
      </c>
      <c r="AD71" s="8">
        <v>363415.59610365529</v>
      </c>
      <c r="AE71" s="10">
        <v>0</v>
      </c>
      <c r="AF71" s="8">
        <v>1516878.4964887835</v>
      </c>
      <c r="AG71" s="8">
        <v>1767713.026487496</v>
      </c>
      <c r="AH71" s="8">
        <v>16687</v>
      </c>
      <c r="AI71" s="8">
        <v>341343.27489127417</v>
      </c>
      <c r="AJ71" s="10">
        <v>0</v>
      </c>
      <c r="AK71" s="8">
        <v>1426369.7515962217</v>
      </c>
      <c r="AL71" s="8">
        <v>1949060.8185579481</v>
      </c>
      <c r="AM71" s="8">
        <v>19815</v>
      </c>
      <c r="AN71" s="8">
        <v>457717.24474174913</v>
      </c>
      <c r="AO71" s="10">
        <v>0</v>
      </c>
      <c r="AP71" s="8">
        <v>1491343.5738161989</v>
      </c>
      <c r="AQ71" s="8">
        <v>1310348.823248287</v>
      </c>
      <c r="AR71" s="8">
        <v>15087</v>
      </c>
      <c r="AS71" s="8">
        <v>489317.16253382142</v>
      </c>
      <c r="AT71" s="10">
        <v>0</v>
      </c>
      <c r="AU71" s="8">
        <v>821031.66071446554</v>
      </c>
      <c r="AV71" s="8">
        <v>6907416.76088617</v>
      </c>
      <c r="AW71" s="8">
        <v>70154</v>
      </c>
      <c r="AX71" s="8">
        <v>1651793.2782705</v>
      </c>
      <c r="AY71" s="10">
        <v>0</v>
      </c>
      <c r="AZ71" s="24">
        <v>5255623.4826156702</v>
      </c>
      <c r="BA71" s="6"/>
    </row>
    <row r="72" spans="1:53" x14ac:dyDescent="0.25">
      <c r="A72" s="4" t="s">
        <v>156</v>
      </c>
      <c r="B72" s="4" t="s">
        <v>157</v>
      </c>
      <c r="C72" s="21">
        <v>105491.9077002088</v>
      </c>
      <c r="D72" s="10">
        <v>595</v>
      </c>
      <c r="E72" s="10">
        <v>48731.208879204642</v>
      </c>
      <c r="F72" s="10">
        <v>0</v>
      </c>
      <c r="G72" s="10">
        <v>56760.69882100416</v>
      </c>
      <c r="H72" s="8">
        <v>87162.351091932942</v>
      </c>
      <c r="I72" s="8">
        <v>169</v>
      </c>
      <c r="J72" s="8">
        <v>11297.077896177931</v>
      </c>
      <c r="K72" s="10">
        <v>0</v>
      </c>
      <c r="L72" s="8">
        <v>75865.273195755013</v>
      </c>
      <c r="M72" s="8">
        <v>64623.553298031133</v>
      </c>
      <c r="N72" s="8">
        <v>114</v>
      </c>
      <c r="O72" s="8">
        <v>7824.0028975921523</v>
      </c>
      <c r="P72" s="10">
        <v>0</v>
      </c>
      <c r="Q72" s="8">
        <v>56799.55040043898</v>
      </c>
      <c r="R72" s="8">
        <v>103560.0420241929</v>
      </c>
      <c r="S72" s="8">
        <v>199</v>
      </c>
      <c r="T72" s="8">
        <v>16524.471107219149</v>
      </c>
      <c r="U72" s="10">
        <v>0</v>
      </c>
      <c r="V72" s="8">
        <v>87035.570916973753</v>
      </c>
      <c r="W72" s="8">
        <v>360837.85411436576</v>
      </c>
      <c r="X72" s="8">
        <v>1077</v>
      </c>
      <c r="Y72" s="8">
        <v>84376.760780193872</v>
      </c>
      <c r="Z72" s="10">
        <v>0</v>
      </c>
      <c r="AA72" s="24">
        <v>276461.09333417192</v>
      </c>
      <c r="AB72" s="23">
        <v>89658.366243246783</v>
      </c>
      <c r="AC72" s="8">
        <v>171</v>
      </c>
      <c r="AD72" s="8">
        <v>15333.775641965975</v>
      </c>
      <c r="AE72" s="10">
        <v>0</v>
      </c>
      <c r="AF72" s="8">
        <v>74324.590601280812</v>
      </c>
      <c r="AG72" s="8">
        <v>91515.674540556123</v>
      </c>
      <c r="AH72" s="8">
        <v>167</v>
      </c>
      <c r="AI72" s="8">
        <v>15579.961161136745</v>
      </c>
      <c r="AJ72" s="10">
        <v>0</v>
      </c>
      <c r="AK72" s="8">
        <v>75935.71337941938</v>
      </c>
      <c r="AL72" s="8">
        <v>123340.8902151644</v>
      </c>
      <c r="AM72" s="8">
        <v>240</v>
      </c>
      <c r="AN72" s="8">
        <v>25102.884940373158</v>
      </c>
      <c r="AO72" s="10">
        <v>0</v>
      </c>
      <c r="AP72" s="8">
        <v>98238.005274791241</v>
      </c>
      <c r="AQ72" s="8">
        <v>101829.3536980775</v>
      </c>
      <c r="AR72" s="8">
        <v>195</v>
      </c>
      <c r="AS72" s="8">
        <v>28658.623841822009</v>
      </c>
      <c r="AT72" s="10">
        <v>0</v>
      </c>
      <c r="AU72" s="8">
        <v>73170.729856255493</v>
      </c>
      <c r="AV72" s="8">
        <v>406344.28469704482</v>
      </c>
      <c r="AW72" s="8">
        <v>773</v>
      </c>
      <c r="AX72" s="8">
        <v>84675.245585297889</v>
      </c>
      <c r="AY72" s="10">
        <v>0</v>
      </c>
      <c r="AZ72" s="24">
        <v>321669.03911174694</v>
      </c>
      <c r="BA72" s="6"/>
    </row>
    <row r="73" spans="1:53" x14ac:dyDescent="0.25">
      <c r="A73" s="4" t="s">
        <v>234</v>
      </c>
      <c r="B73" s="4" t="s">
        <v>235</v>
      </c>
      <c r="C73" s="23">
        <v>156819.65818344089</v>
      </c>
      <c r="D73" s="8">
        <v>4773</v>
      </c>
      <c r="E73" s="8">
        <v>61625.876576978517</v>
      </c>
      <c r="F73" s="10">
        <v>0</v>
      </c>
      <c r="G73" s="8">
        <v>95193.781606462377</v>
      </c>
      <c r="H73" s="8">
        <v>139528.7678217584</v>
      </c>
      <c r="I73" s="8">
        <v>3990</v>
      </c>
      <c r="J73" s="8">
        <v>32353.455275775119</v>
      </c>
      <c r="K73" s="10">
        <v>0</v>
      </c>
      <c r="L73" s="8">
        <v>107175.31254598328</v>
      </c>
      <c r="M73" s="8">
        <v>161093.14921809919</v>
      </c>
      <c r="N73" s="8">
        <v>4108</v>
      </c>
      <c r="O73" s="8">
        <v>44309.207849822393</v>
      </c>
      <c r="P73" s="10">
        <v>0</v>
      </c>
      <c r="Q73" s="8">
        <v>116783.94136827681</v>
      </c>
      <c r="R73" s="8">
        <v>171799.30995982871</v>
      </c>
      <c r="S73" s="8">
        <v>4611</v>
      </c>
      <c r="T73" s="8">
        <v>59687.195380861362</v>
      </c>
      <c r="U73" s="10">
        <v>0</v>
      </c>
      <c r="V73" s="8">
        <v>112112.11457896735</v>
      </c>
      <c r="W73" s="8">
        <v>629240.88518312725</v>
      </c>
      <c r="X73" s="8">
        <v>17482</v>
      </c>
      <c r="Y73" s="8">
        <v>197975.73508343741</v>
      </c>
      <c r="Z73" s="10">
        <v>0</v>
      </c>
      <c r="AA73" s="24">
        <v>431265.15009968984</v>
      </c>
      <c r="AB73" s="23">
        <v>136084.60398074199</v>
      </c>
      <c r="AC73" s="8">
        <v>3811</v>
      </c>
      <c r="AD73" s="8">
        <v>33570.592240613623</v>
      </c>
      <c r="AE73" s="10">
        <v>0</v>
      </c>
      <c r="AF73" s="8">
        <v>102514.01174012836</v>
      </c>
      <c r="AG73" s="8">
        <v>152180.39099892101</v>
      </c>
      <c r="AH73" s="8">
        <v>3998</v>
      </c>
      <c r="AI73" s="8">
        <v>39137.164162415203</v>
      </c>
      <c r="AJ73" s="10">
        <v>0</v>
      </c>
      <c r="AK73" s="8">
        <v>113043.22683650581</v>
      </c>
      <c r="AL73" s="8">
        <v>140934.60021148369</v>
      </c>
      <c r="AM73" s="8">
        <v>4095</v>
      </c>
      <c r="AN73" s="8">
        <v>34191.075460381733</v>
      </c>
      <c r="AO73" s="10">
        <v>0</v>
      </c>
      <c r="AP73" s="8">
        <v>106743.52475110196</v>
      </c>
      <c r="AQ73" s="8">
        <v>123560.4356293103</v>
      </c>
      <c r="AR73" s="8">
        <v>3659</v>
      </c>
      <c r="AS73" s="8">
        <v>33812.560088801481</v>
      </c>
      <c r="AT73" s="10">
        <v>0</v>
      </c>
      <c r="AU73" s="8">
        <v>89747.87554050883</v>
      </c>
      <c r="AV73" s="8">
        <v>552760.03082045703</v>
      </c>
      <c r="AW73" s="8">
        <v>15563</v>
      </c>
      <c r="AX73" s="8">
        <v>140711.39195221203</v>
      </c>
      <c r="AY73" s="10">
        <v>0</v>
      </c>
      <c r="AZ73" s="24">
        <v>412048.63886824501</v>
      </c>
      <c r="BA73" s="6"/>
    </row>
    <row r="74" spans="1:53" x14ac:dyDescent="0.25">
      <c r="A74" s="4" t="s">
        <v>186</v>
      </c>
      <c r="B74" s="4" t="s">
        <v>187</v>
      </c>
      <c r="C74" s="21">
        <v>0</v>
      </c>
      <c r="D74" s="10">
        <v>0</v>
      </c>
      <c r="E74" s="10">
        <v>0</v>
      </c>
      <c r="F74" s="10">
        <v>0</v>
      </c>
      <c r="G74" s="10">
        <v>0</v>
      </c>
      <c r="H74" s="8">
        <v>1059918.6324375549</v>
      </c>
      <c r="I74" s="8">
        <v>1637</v>
      </c>
      <c r="J74" s="8">
        <v>61858.469746564602</v>
      </c>
      <c r="K74" s="10">
        <v>0</v>
      </c>
      <c r="L74" s="8">
        <v>998060.16269099026</v>
      </c>
      <c r="M74" s="8">
        <v>1060262.227966184</v>
      </c>
      <c r="N74" s="8">
        <v>1559</v>
      </c>
      <c r="O74" s="8">
        <v>60824.357079888578</v>
      </c>
      <c r="P74" s="10">
        <v>0</v>
      </c>
      <c r="Q74" s="8">
        <v>999437.87088629545</v>
      </c>
      <c r="R74" s="8">
        <v>891487.62492706976</v>
      </c>
      <c r="S74" s="8">
        <v>1263</v>
      </c>
      <c r="T74" s="8">
        <v>52402.985673066607</v>
      </c>
      <c r="U74" s="10">
        <v>0</v>
      </c>
      <c r="V74" s="8">
        <v>839084.63925400318</v>
      </c>
      <c r="W74" s="8">
        <v>3011668.4853308089</v>
      </c>
      <c r="X74" s="8">
        <v>4459</v>
      </c>
      <c r="Y74" s="8">
        <v>175085.81249951979</v>
      </c>
      <c r="Z74" s="10">
        <v>0</v>
      </c>
      <c r="AA74" s="24">
        <v>2836582.672831289</v>
      </c>
      <c r="AB74" s="23">
        <v>1126189.863878821</v>
      </c>
      <c r="AC74" s="8">
        <v>1694</v>
      </c>
      <c r="AD74" s="8">
        <v>64690.308771895565</v>
      </c>
      <c r="AE74" s="10">
        <v>0</v>
      </c>
      <c r="AF74" s="8">
        <v>1061499.5551069255</v>
      </c>
      <c r="AG74" s="8">
        <v>692534.45515467459</v>
      </c>
      <c r="AH74" s="8">
        <v>1452</v>
      </c>
      <c r="AI74" s="8">
        <v>61510.066716300644</v>
      </c>
      <c r="AJ74" s="10">
        <v>0</v>
      </c>
      <c r="AK74" s="8">
        <v>631024.38843837392</v>
      </c>
      <c r="AL74" s="8">
        <v>407225.36787447508</v>
      </c>
      <c r="AM74" s="8">
        <v>1493</v>
      </c>
      <c r="AN74" s="8">
        <v>54935.759417374269</v>
      </c>
      <c r="AO74" s="10">
        <v>0</v>
      </c>
      <c r="AP74" s="8">
        <v>352289.60845710081</v>
      </c>
      <c r="AQ74" s="8">
        <v>540949.05872996</v>
      </c>
      <c r="AR74" s="8">
        <v>1643</v>
      </c>
      <c r="AS74" s="8">
        <v>66804.976895564178</v>
      </c>
      <c r="AT74" s="10">
        <v>0</v>
      </c>
      <c r="AU74" s="8">
        <v>474144.08183439582</v>
      </c>
      <c r="AV74" s="8">
        <v>2766898.7456379309</v>
      </c>
      <c r="AW74" s="8">
        <v>6282</v>
      </c>
      <c r="AX74" s="8">
        <v>247941.11180113468</v>
      </c>
      <c r="AY74" s="10">
        <v>0</v>
      </c>
      <c r="AZ74" s="24">
        <v>2518957.633836796</v>
      </c>
      <c r="BA74" s="6"/>
    </row>
    <row r="75" spans="1:53" x14ac:dyDescent="0.25">
      <c r="A75" s="4" t="s">
        <v>184</v>
      </c>
      <c r="B75" s="4" t="s">
        <v>185</v>
      </c>
      <c r="C75" s="21">
        <v>0</v>
      </c>
      <c r="D75" s="10">
        <v>0</v>
      </c>
      <c r="E75" s="10">
        <v>0</v>
      </c>
      <c r="F75" s="10">
        <v>0</v>
      </c>
      <c r="G75" s="10">
        <v>0</v>
      </c>
      <c r="H75" s="8">
        <v>2667031.231972307</v>
      </c>
      <c r="I75" s="8">
        <v>2013</v>
      </c>
      <c r="J75" s="8">
        <v>99493.676464776188</v>
      </c>
      <c r="K75" s="10">
        <v>0</v>
      </c>
      <c r="L75" s="8">
        <v>2567537.5555075309</v>
      </c>
      <c r="M75" s="8">
        <v>2365904.0527297901</v>
      </c>
      <c r="N75" s="8">
        <v>1716</v>
      </c>
      <c r="O75" s="8">
        <v>82308.468988651221</v>
      </c>
      <c r="P75" s="10">
        <v>0</v>
      </c>
      <c r="Q75" s="8">
        <v>2283595.5837411387</v>
      </c>
      <c r="R75" s="8">
        <v>2447053.8497466249</v>
      </c>
      <c r="S75" s="8">
        <v>1768</v>
      </c>
      <c r="T75" s="8">
        <v>90511.536190297295</v>
      </c>
      <c r="U75" s="10">
        <v>0</v>
      </c>
      <c r="V75" s="8">
        <v>2356542.3135563275</v>
      </c>
      <c r="W75" s="8">
        <v>7479989.134448722</v>
      </c>
      <c r="X75" s="8">
        <v>5497</v>
      </c>
      <c r="Y75" s="8">
        <v>272313.68164372467</v>
      </c>
      <c r="Z75" s="10">
        <v>0</v>
      </c>
      <c r="AA75" s="24">
        <v>7207675.4528049976</v>
      </c>
      <c r="AB75" s="23">
        <v>2406860.7846377268</v>
      </c>
      <c r="AC75" s="8">
        <v>1902</v>
      </c>
      <c r="AD75" s="8">
        <v>89127.430070340226</v>
      </c>
      <c r="AE75" s="10">
        <v>0</v>
      </c>
      <c r="AF75" s="8">
        <v>2317733.3545673867</v>
      </c>
      <c r="AG75" s="8">
        <v>1791820.888427245</v>
      </c>
      <c r="AH75" s="8">
        <v>1947</v>
      </c>
      <c r="AI75" s="8">
        <v>101355.60928807312</v>
      </c>
      <c r="AJ75" s="10">
        <v>0</v>
      </c>
      <c r="AK75" s="8">
        <v>1690465.2791391718</v>
      </c>
      <c r="AL75" s="8">
        <v>1111100.77735332</v>
      </c>
      <c r="AM75" s="8">
        <v>2087</v>
      </c>
      <c r="AN75" s="8">
        <v>94349.601296814406</v>
      </c>
      <c r="AO75" s="10">
        <v>0</v>
      </c>
      <c r="AP75" s="8">
        <v>1016751.1760565056</v>
      </c>
      <c r="AQ75" s="8">
        <v>1352728.3701935599</v>
      </c>
      <c r="AR75" s="8">
        <v>2077</v>
      </c>
      <c r="AS75" s="8">
        <v>103767.74445182548</v>
      </c>
      <c r="AT75" s="10">
        <v>0</v>
      </c>
      <c r="AU75" s="8">
        <v>1248960.6257417344</v>
      </c>
      <c r="AV75" s="8">
        <v>6662510.8206118513</v>
      </c>
      <c r="AW75" s="8">
        <v>8013</v>
      </c>
      <c r="AX75" s="8">
        <v>388600.38510705327</v>
      </c>
      <c r="AY75" s="10">
        <v>0</v>
      </c>
      <c r="AZ75" s="24">
        <v>6273910.4355047978</v>
      </c>
      <c r="BA75" s="6"/>
    </row>
    <row r="76" spans="1:53" x14ac:dyDescent="0.25">
      <c r="A76" s="4" t="s">
        <v>188</v>
      </c>
      <c r="B76" s="4" t="s">
        <v>189</v>
      </c>
      <c r="C76" s="21">
        <v>0</v>
      </c>
      <c r="D76" s="10">
        <v>0</v>
      </c>
      <c r="E76" s="10">
        <v>0</v>
      </c>
      <c r="F76" s="10">
        <v>0</v>
      </c>
      <c r="G76" s="10">
        <v>0</v>
      </c>
      <c r="H76" s="8">
        <v>1654221.801293202</v>
      </c>
      <c r="I76" s="8">
        <v>1662</v>
      </c>
      <c r="J76" s="8">
        <v>72527.706918545504</v>
      </c>
      <c r="K76" s="10">
        <v>0</v>
      </c>
      <c r="L76" s="8">
        <v>1581694.0943746564</v>
      </c>
      <c r="M76" s="8">
        <v>1685338.2801753411</v>
      </c>
      <c r="N76" s="8">
        <v>1638</v>
      </c>
      <c r="O76" s="8">
        <v>72534.496282542998</v>
      </c>
      <c r="P76" s="10">
        <v>0</v>
      </c>
      <c r="Q76" s="8">
        <v>1612803.783892798</v>
      </c>
      <c r="R76" s="8">
        <v>1527799.1652586609</v>
      </c>
      <c r="S76" s="8">
        <v>1428</v>
      </c>
      <c r="T76" s="8">
        <v>67581.716969475994</v>
      </c>
      <c r="U76" s="10">
        <v>0</v>
      </c>
      <c r="V76" s="8">
        <v>1460217.4482891848</v>
      </c>
      <c r="W76" s="8">
        <v>4867359.246727204</v>
      </c>
      <c r="X76" s="8">
        <v>4728</v>
      </c>
      <c r="Y76" s="8">
        <v>212643.9201705645</v>
      </c>
      <c r="Z76" s="10">
        <v>0</v>
      </c>
      <c r="AA76" s="24">
        <v>4654715.3265566397</v>
      </c>
      <c r="AB76" s="23">
        <v>1628555.208532678</v>
      </c>
      <c r="AC76" s="8">
        <v>1620</v>
      </c>
      <c r="AD76" s="8">
        <v>70135.133508497413</v>
      </c>
      <c r="AE76" s="10">
        <v>0</v>
      </c>
      <c r="AF76" s="8">
        <v>1558420.0750241806</v>
      </c>
      <c r="AG76" s="8">
        <v>1126662.9984881759</v>
      </c>
      <c r="AH76" s="8">
        <v>1560</v>
      </c>
      <c r="AI76" s="8">
        <v>75100.123733342945</v>
      </c>
      <c r="AJ76" s="10">
        <v>0</v>
      </c>
      <c r="AK76" s="8">
        <v>1051562.8747548331</v>
      </c>
      <c r="AL76" s="8">
        <v>637073.09486539476</v>
      </c>
      <c r="AM76" s="8">
        <v>1620</v>
      </c>
      <c r="AN76" s="8">
        <v>67599.481426859042</v>
      </c>
      <c r="AO76" s="10">
        <v>0</v>
      </c>
      <c r="AP76" s="8">
        <v>569473.61343853571</v>
      </c>
      <c r="AQ76" s="8">
        <v>860377.16149708792</v>
      </c>
      <c r="AR76" s="8">
        <v>1824</v>
      </c>
      <c r="AS76" s="8">
        <v>84340.813495499387</v>
      </c>
      <c r="AT76" s="10">
        <v>0</v>
      </c>
      <c r="AU76" s="8">
        <v>776036.34800158849</v>
      </c>
      <c r="AV76" s="8">
        <v>4252668.4633833366</v>
      </c>
      <c r="AW76" s="8">
        <v>6624</v>
      </c>
      <c r="AX76" s="8">
        <v>297175.55216419877</v>
      </c>
      <c r="AY76" s="10">
        <v>0</v>
      </c>
      <c r="AZ76" s="24">
        <v>3955492.9112191377</v>
      </c>
      <c r="BA76" s="6"/>
    </row>
    <row r="77" spans="1:53" x14ac:dyDescent="0.25">
      <c r="A77" s="4" t="s">
        <v>138</v>
      </c>
      <c r="B77" s="4" t="s">
        <v>139</v>
      </c>
      <c r="C77" s="21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22">
        <v>0</v>
      </c>
      <c r="AB77" s="21">
        <v>0</v>
      </c>
      <c r="AC77" s="10">
        <v>0</v>
      </c>
      <c r="AD77" s="10">
        <v>0</v>
      </c>
      <c r="AE77" s="10">
        <v>0</v>
      </c>
      <c r="AF77" s="10">
        <v>0</v>
      </c>
      <c r="AG77" s="8">
        <v>3257.9292203980158</v>
      </c>
      <c r="AH77" s="8">
        <v>5</v>
      </c>
      <c r="AI77" s="8">
        <v>70.78235968636568</v>
      </c>
      <c r="AJ77" s="8">
        <v>79.156180520562984</v>
      </c>
      <c r="AK77" s="8">
        <v>3107.990680191087</v>
      </c>
      <c r="AL77" s="8">
        <v>11729.8605066031</v>
      </c>
      <c r="AM77" s="8">
        <v>14</v>
      </c>
      <c r="AN77" s="8">
        <v>198.47641010026044</v>
      </c>
      <c r="AO77" s="8">
        <v>263.67625440000018</v>
      </c>
      <c r="AP77" s="8">
        <v>11267.707842102838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8">
        <v>14987.789727001116</v>
      </c>
      <c r="AW77" s="8">
        <v>19</v>
      </c>
      <c r="AX77" s="8">
        <v>269.25876978662609</v>
      </c>
      <c r="AY77" s="8">
        <v>342.83243492056317</v>
      </c>
      <c r="AZ77" s="24">
        <v>14375.698522293927</v>
      </c>
      <c r="BA77" s="6"/>
    </row>
    <row r="78" spans="1:53" x14ac:dyDescent="0.25">
      <c r="A78" s="4" t="s">
        <v>178</v>
      </c>
      <c r="B78" s="4" t="s">
        <v>179</v>
      </c>
      <c r="C78" s="23">
        <v>214342.7673177922</v>
      </c>
      <c r="D78" s="8">
        <v>43928</v>
      </c>
      <c r="E78" s="8">
        <v>312555.7714106518</v>
      </c>
      <c r="F78" s="10">
        <v>0</v>
      </c>
      <c r="G78" s="8">
        <v>-98213.004092859599</v>
      </c>
      <c r="H78" s="8">
        <v>43162.118997890917</v>
      </c>
      <c r="I78" s="8">
        <v>2643</v>
      </c>
      <c r="J78" s="8">
        <v>18147.75134140209</v>
      </c>
      <c r="K78" s="10">
        <v>0</v>
      </c>
      <c r="L78" s="8">
        <v>25014.367656488826</v>
      </c>
      <c r="M78" s="8">
        <v>33167.062222590233</v>
      </c>
      <c r="N78" s="8">
        <v>1529</v>
      </c>
      <c r="O78" s="8">
        <v>10871.11357416775</v>
      </c>
      <c r="P78" s="10">
        <v>0</v>
      </c>
      <c r="Q78" s="8">
        <v>22295.948648422484</v>
      </c>
      <c r="R78" s="8">
        <v>73825.058303474638</v>
      </c>
      <c r="S78" s="8">
        <v>4903</v>
      </c>
      <c r="T78" s="8">
        <v>35428.848251689189</v>
      </c>
      <c r="U78" s="10">
        <v>0</v>
      </c>
      <c r="V78" s="8">
        <v>38396.210051785449</v>
      </c>
      <c r="W78" s="8">
        <v>364497.00684174796</v>
      </c>
      <c r="X78" s="8">
        <v>53003</v>
      </c>
      <c r="Y78" s="8">
        <v>377003.4845779108</v>
      </c>
      <c r="Z78" s="10">
        <v>0</v>
      </c>
      <c r="AA78" s="24">
        <v>-12506.477736162837</v>
      </c>
      <c r="AB78" s="23">
        <v>86131.481964983221</v>
      </c>
      <c r="AC78" s="8">
        <v>6748</v>
      </c>
      <c r="AD78" s="8">
        <v>43844.746081911646</v>
      </c>
      <c r="AE78" s="10">
        <v>0</v>
      </c>
      <c r="AF78" s="8">
        <v>42286.735883071575</v>
      </c>
      <c r="AG78" s="8">
        <v>158423.9131601335</v>
      </c>
      <c r="AH78" s="8">
        <v>11909</v>
      </c>
      <c r="AI78" s="8">
        <v>87143.001770627103</v>
      </c>
      <c r="AJ78" s="10">
        <v>0</v>
      </c>
      <c r="AK78" s="8">
        <v>71280.911389506393</v>
      </c>
      <c r="AL78" s="8">
        <v>248303.0104197764</v>
      </c>
      <c r="AM78" s="8">
        <v>19208</v>
      </c>
      <c r="AN78" s="8">
        <v>125049.04923535211</v>
      </c>
      <c r="AO78" s="10">
        <v>0</v>
      </c>
      <c r="AP78" s="8">
        <v>123253.96118442429</v>
      </c>
      <c r="AQ78" s="8">
        <v>532747.58016962081</v>
      </c>
      <c r="AR78" s="8">
        <v>43368</v>
      </c>
      <c r="AS78" s="8">
        <v>314772.14178334444</v>
      </c>
      <c r="AT78" s="10">
        <v>0</v>
      </c>
      <c r="AU78" s="8">
        <v>217975.43838627636</v>
      </c>
      <c r="AV78" s="8">
        <v>1025605.9857145139</v>
      </c>
      <c r="AW78" s="8">
        <v>81233</v>
      </c>
      <c r="AX78" s="8">
        <v>570808.93887123524</v>
      </c>
      <c r="AY78" s="10">
        <v>0</v>
      </c>
      <c r="AZ78" s="24">
        <v>454797.04684327869</v>
      </c>
      <c r="BA78" s="6"/>
    </row>
    <row r="79" spans="1:53" x14ac:dyDescent="0.25">
      <c r="A79" s="4" t="s">
        <v>180</v>
      </c>
      <c r="B79" s="4" t="s">
        <v>181</v>
      </c>
      <c r="C79" s="23">
        <v>10477.977893001391</v>
      </c>
      <c r="D79" s="8">
        <v>127</v>
      </c>
      <c r="E79" s="8">
        <v>4258.3245629573084</v>
      </c>
      <c r="F79" s="10">
        <v>0</v>
      </c>
      <c r="G79" s="8">
        <v>6219.6533300440824</v>
      </c>
      <c r="H79" s="8">
        <v>10147.52699462214</v>
      </c>
      <c r="I79" s="8">
        <v>124</v>
      </c>
      <c r="J79" s="8">
        <v>3786.721876985886</v>
      </c>
      <c r="K79" s="10">
        <v>0</v>
      </c>
      <c r="L79" s="8">
        <v>6360.8051176362533</v>
      </c>
      <c r="M79" s="8">
        <v>9062.0613052183035</v>
      </c>
      <c r="N79" s="8">
        <v>105</v>
      </c>
      <c r="O79" s="8">
        <v>3262.7578635656819</v>
      </c>
      <c r="P79" s="10">
        <v>0</v>
      </c>
      <c r="Q79" s="8">
        <v>5799.3034416526216</v>
      </c>
      <c r="R79" s="8">
        <v>10947.79549898868</v>
      </c>
      <c r="S79" s="8">
        <v>147</v>
      </c>
      <c r="T79" s="8">
        <v>5471.3327384135318</v>
      </c>
      <c r="U79" s="10">
        <v>0</v>
      </c>
      <c r="V79" s="8">
        <v>5476.4627605751484</v>
      </c>
      <c r="W79" s="8">
        <v>40635.361691830512</v>
      </c>
      <c r="X79" s="8">
        <v>503</v>
      </c>
      <c r="Y79" s="8">
        <v>16779.137041922411</v>
      </c>
      <c r="Z79" s="10">
        <v>0</v>
      </c>
      <c r="AA79" s="24">
        <v>23856.224649908101</v>
      </c>
      <c r="AB79" s="23">
        <v>9900.9403146734094</v>
      </c>
      <c r="AC79" s="8">
        <v>125</v>
      </c>
      <c r="AD79" s="8">
        <v>4253.323221084559</v>
      </c>
      <c r="AE79" s="10">
        <v>0</v>
      </c>
      <c r="AF79" s="8">
        <v>5647.6170935888504</v>
      </c>
      <c r="AG79" s="8">
        <v>12445.776936771499</v>
      </c>
      <c r="AH79" s="8">
        <v>166</v>
      </c>
      <c r="AI79" s="8">
        <v>6293.8126520208334</v>
      </c>
      <c r="AJ79" s="10">
        <v>0</v>
      </c>
      <c r="AK79" s="8">
        <v>6151.9642847506657</v>
      </c>
      <c r="AL79" s="8">
        <v>15652.92153890169</v>
      </c>
      <c r="AM79" s="8">
        <v>234</v>
      </c>
      <c r="AN79" s="8">
        <v>7645.9174267276621</v>
      </c>
      <c r="AO79" s="10">
        <v>0</v>
      </c>
      <c r="AP79" s="8">
        <v>8007.0041121740278</v>
      </c>
      <c r="AQ79" s="8">
        <v>14346.6486876819</v>
      </c>
      <c r="AR79" s="8">
        <v>202</v>
      </c>
      <c r="AS79" s="8">
        <v>7264.6041071346108</v>
      </c>
      <c r="AT79" s="10">
        <v>0</v>
      </c>
      <c r="AU79" s="8">
        <v>7082.0445805472891</v>
      </c>
      <c r="AV79" s="8">
        <v>52346.287478028491</v>
      </c>
      <c r="AW79" s="8">
        <v>727</v>
      </c>
      <c r="AX79" s="8">
        <v>25457.657406967664</v>
      </c>
      <c r="AY79" s="10">
        <v>0</v>
      </c>
      <c r="AZ79" s="24">
        <v>26888.630071060827</v>
      </c>
      <c r="BA79" s="6"/>
    </row>
    <row r="80" spans="1:53" x14ac:dyDescent="0.25">
      <c r="C80" s="39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40"/>
      <c r="AB80" s="3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40"/>
    </row>
    <row r="81" spans="3:52" ht="15.75" thickBot="1" x14ac:dyDescent="0.3">
      <c r="C81" s="41">
        <f t="shared" ref="C81:AH81" si="0">SUM(C10:C80)</f>
        <v>98824859.588363156</v>
      </c>
      <c r="D81" s="42">
        <f t="shared" si="0"/>
        <v>3318665</v>
      </c>
      <c r="E81" s="42">
        <f t="shared" si="0"/>
        <v>32327656.928477928</v>
      </c>
      <c r="F81" s="42">
        <f t="shared" si="0"/>
        <v>0</v>
      </c>
      <c r="G81" s="42">
        <f t="shared" si="0"/>
        <v>66497202.659885257</v>
      </c>
      <c r="H81" s="42">
        <f t="shared" si="0"/>
        <v>90626069.65596652</v>
      </c>
      <c r="I81" s="42">
        <f t="shared" si="0"/>
        <v>3163167</v>
      </c>
      <c r="J81" s="42">
        <f t="shared" si="0"/>
        <v>31441526.972349379</v>
      </c>
      <c r="K81" s="42">
        <f t="shared" si="0"/>
        <v>0</v>
      </c>
      <c r="L81" s="42">
        <f t="shared" si="0"/>
        <v>59184542.683617175</v>
      </c>
      <c r="M81" s="42">
        <f t="shared" si="0"/>
        <v>100480728.86187595</v>
      </c>
      <c r="N81" s="42">
        <f t="shared" si="0"/>
        <v>3210879</v>
      </c>
      <c r="O81" s="42">
        <f t="shared" si="0"/>
        <v>28383152.23866849</v>
      </c>
      <c r="P81" s="42">
        <f t="shared" si="0"/>
        <v>0</v>
      </c>
      <c r="Q81" s="42">
        <f t="shared" si="0"/>
        <v>72097576.623207465</v>
      </c>
      <c r="R81" s="42">
        <f t="shared" si="0"/>
        <v>101206466.05454908</v>
      </c>
      <c r="S81" s="42">
        <f t="shared" si="0"/>
        <v>3259619</v>
      </c>
      <c r="T81" s="42">
        <f t="shared" si="0"/>
        <v>33543806.580216866</v>
      </c>
      <c r="U81" s="42">
        <f t="shared" si="0"/>
        <v>0</v>
      </c>
      <c r="V81" s="42">
        <f t="shared" si="0"/>
        <v>67662659.474332213</v>
      </c>
      <c r="W81" s="42">
        <f t="shared" si="0"/>
        <v>391138124.16075468</v>
      </c>
      <c r="X81" s="42">
        <f t="shared" si="0"/>
        <v>12952330</v>
      </c>
      <c r="Y81" s="42">
        <f t="shared" si="0"/>
        <v>125696142.71971262</v>
      </c>
      <c r="Z81" s="42">
        <f t="shared" si="0"/>
        <v>0</v>
      </c>
      <c r="AA81" s="43">
        <f t="shared" si="0"/>
        <v>265441981.4410421</v>
      </c>
      <c r="AB81" s="41">
        <f t="shared" si="0"/>
        <v>175195591.29684037</v>
      </c>
      <c r="AC81" s="42">
        <f t="shared" si="0"/>
        <v>3761004</v>
      </c>
      <c r="AD81" s="42">
        <f t="shared" si="0"/>
        <v>32664733.954851724</v>
      </c>
      <c r="AE81" s="42">
        <f t="shared" si="0"/>
        <v>420479.92381391767</v>
      </c>
      <c r="AF81" s="42">
        <f t="shared" si="0"/>
        <v>142110377.41817474</v>
      </c>
      <c r="AG81" s="42">
        <f t="shared" si="0"/>
        <v>99528131.643469989</v>
      </c>
      <c r="AH81" s="42">
        <f t="shared" si="0"/>
        <v>3707612</v>
      </c>
      <c r="AI81" s="42">
        <f t="shared" ref="AI81:AZ81" si="1">SUM(AI10:AI80)</f>
        <v>29931085.094437439</v>
      </c>
      <c r="AJ81" s="42">
        <f t="shared" si="1"/>
        <v>494047.31409114553</v>
      </c>
      <c r="AK81" s="42">
        <f t="shared" si="1"/>
        <v>69102999.234941438</v>
      </c>
      <c r="AL81" s="42">
        <f t="shared" si="1"/>
        <v>89940941.666367084</v>
      </c>
      <c r="AM81" s="42">
        <f t="shared" si="1"/>
        <v>3589237</v>
      </c>
      <c r="AN81" s="42">
        <f t="shared" si="1"/>
        <v>30103161.828835111</v>
      </c>
      <c r="AO81" s="42">
        <f t="shared" si="1"/>
        <v>628448.09558060789</v>
      </c>
      <c r="AP81" s="42">
        <f t="shared" si="1"/>
        <v>59209331.741951361</v>
      </c>
      <c r="AQ81" s="42">
        <f t="shared" si="1"/>
        <v>117166037.97481076</v>
      </c>
      <c r="AR81" s="42">
        <f t="shared" si="1"/>
        <v>3658828</v>
      </c>
      <c r="AS81" s="42">
        <f t="shared" si="1"/>
        <v>32747668.503783688</v>
      </c>
      <c r="AT81" s="42">
        <f t="shared" si="1"/>
        <v>1102544.2842104565</v>
      </c>
      <c r="AU81" s="42">
        <f t="shared" si="1"/>
        <v>83315825.186816603</v>
      </c>
      <c r="AV81" s="42">
        <f t="shared" si="1"/>
        <v>481830702.58148819</v>
      </c>
      <c r="AW81" s="42">
        <f t="shared" si="1"/>
        <v>14716681</v>
      </c>
      <c r="AX81" s="42">
        <f t="shared" si="1"/>
        <v>125446649.38190797</v>
      </c>
      <c r="AY81" s="42">
        <f t="shared" si="1"/>
        <v>2645519.6176961274</v>
      </c>
      <c r="AZ81" s="43">
        <f t="shared" si="1"/>
        <v>353738533.58188415</v>
      </c>
    </row>
  </sheetData>
  <sortState ref="A10:BB76">
    <sortCondition ref="A10:A76"/>
  </sortState>
  <mergeCells count="13">
    <mergeCell ref="AL8:AP8"/>
    <mergeCell ref="AQ8:AU8"/>
    <mergeCell ref="AV8:AZ8"/>
    <mergeCell ref="A7:B8"/>
    <mergeCell ref="C7:AA7"/>
    <mergeCell ref="AB7:AZ7"/>
    <mergeCell ref="C8:G8"/>
    <mergeCell ref="H8:L8"/>
    <mergeCell ref="M8:Q8"/>
    <mergeCell ref="R8:V8"/>
    <mergeCell ref="W8:AA8"/>
    <mergeCell ref="AB8:AF8"/>
    <mergeCell ref="AG8:AK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workbookViewId="0"/>
  </sheetViews>
  <sheetFormatPr defaultRowHeight="15" x14ac:dyDescent="0.25"/>
  <cols>
    <col min="1" max="1" width="17.28515625" customWidth="1"/>
    <col min="2" max="2" width="67.140625" bestFit="1" customWidth="1"/>
    <col min="3" max="3" width="16.5703125" bestFit="1" customWidth="1"/>
    <col min="4" max="7" width="15" bestFit="1" customWidth="1"/>
    <col min="8" max="8" width="16.5703125" bestFit="1" customWidth="1"/>
    <col min="9" max="12" width="15" bestFit="1" customWidth="1"/>
    <col min="13" max="13" width="16.85546875" bestFit="1" customWidth="1"/>
    <col min="14" max="17" width="15" bestFit="1" customWidth="1"/>
    <col min="18" max="18" width="16.85546875" bestFit="1" customWidth="1"/>
    <col min="19" max="22" width="15" bestFit="1" customWidth="1"/>
    <col min="23" max="23" width="17.7109375" bestFit="1" customWidth="1"/>
    <col min="24" max="24" width="15" bestFit="1" customWidth="1"/>
    <col min="25" max="25" width="16.5703125" bestFit="1" customWidth="1"/>
    <col min="26" max="26" width="15" bestFit="1" customWidth="1"/>
    <col min="27" max="28" width="16.5703125" bestFit="1" customWidth="1"/>
    <col min="29" max="29" width="14" bestFit="1" customWidth="1"/>
    <col min="30" max="32" width="15" bestFit="1" customWidth="1"/>
    <col min="33" max="33" width="16.5703125" bestFit="1" customWidth="1"/>
    <col min="34" max="34" width="14" bestFit="1" customWidth="1"/>
    <col min="35" max="37" width="15" bestFit="1" customWidth="1"/>
    <col min="38" max="38" width="16.5703125" bestFit="1" customWidth="1"/>
    <col min="39" max="39" width="14" bestFit="1" customWidth="1"/>
    <col min="40" max="42" width="15" bestFit="1" customWidth="1"/>
    <col min="43" max="43" width="16.5703125" bestFit="1" customWidth="1"/>
    <col min="44" max="44" width="14" bestFit="1" customWidth="1"/>
    <col min="45" max="45" width="15" bestFit="1" customWidth="1"/>
    <col min="46" max="46" width="14" bestFit="1" customWidth="1"/>
    <col min="47" max="47" width="16.85546875" bestFit="1" customWidth="1"/>
    <col min="48" max="48" width="16.5703125" bestFit="1" customWidth="1"/>
    <col min="49" max="49" width="15" bestFit="1" customWidth="1"/>
    <col min="50" max="50" width="16.5703125" bestFit="1" customWidth="1"/>
    <col min="51" max="51" width="15" bestFit="1" customWidth="1"/>
    <col min="52" max="52" width="16.5703125" bestFit="1" customWidth="1"/>
  </cols>
  <sheetData>
    <row r="1" spans="1:52" x14ac:dyDescent="0.25">
      <c r="A1" s="68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49" t="s">
        <v>487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4"/>
    </row>
    <row r="3" spans="1:52" x14ac:dyDescent="0.25">
      <c r="A3" s="12" t="s">
        <v>488</v>
      </c>
      <c r="B3" s="2"/>
      <c r="C3" s="5"/>
      <c r="D3" s="4"/>
      <c r="E3" s="4"/>
      <c r="F3" s="4"/>
      <c r="G3" s="4"/>
      <c r="H3" s="5"/>
      <c r="I3" s="4"/>
      <c r="J3" s="4"/>
      <c r="K3" s="4"/>
      <c r="L3" s="4"/>
      <c r="M3" s="5"/>
      <c r="N3" s="4"/>
      <c r="O3" s="4"/>
      <c r="P3" s="4"/>
      <c r="Q3" s="4"/>
      <c r="R3" s="5"/>
      <c r="S3" s="4"/>
      <c r="T3" s="4"/>
      <c r="U3" s="4"/>
      <c r="V3" s="4"/>
      <c r="W3" s="5"/>
      <c r="X3" s="4"/>
      <c r="Y3" s="4"/>
      <c r="Z3" s="4"/>
      <c r="AA3" s="4"/>
      <c r="AB3" s="5"/>
      <c r="AC3" s="4"/>
      <c r="AD3" s="4"/>
      <c r="AE3" s="4"/>
      <c r="AF3" s="4"/>
      <c r="AG3" s="5"/>
      <c r="AH3" s="4"/>
      <c r="AI3" s="4"/>
      <c r="AJ3" s="4"/>
      <c r="AK3" s="4"/>
      <c r="AL3" s="5"/>
      <c r="AM3" s="4"/>
      <c r="AN3" s="4"/>
      <c r="AO3" s="4"/>
      <c r="AP3" s="4"/>
      <c r="AQ3" s="5"/>
      <c r="AR3" s="4"/>
      <c r="AS3" s="4"/>
      <c r="AT3" s="4"/>
      <c r="AU3" s="4"/>
      <c r="AV3" s="5"/>
      <c r="AW3" s="4"/>
      <c r="AX3" s="4"/>
      <c r="AY3" s="4"/>
      <c r="AZ3" s="4"/>
    </row>
    <row r="4" spans="1:52" x14ac:dyDescent="0.25">
      <c r="A4" s="12" t="s">
        <v>491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s="12" t="s">
        <v>492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 thickBot="1" x14ac:dyDescent="0.3">
      <c r="A7" s="90"/>
      <c r="B7" s="90"/>
      <c r="C7" s="115" t="s">
        <v>311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  <c r="AB7" s="118" t="s">
        <v>317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9"/>
    </row>
    <row r="8" spans="1:52" ht="15.75" thickBot="1" x14ac:dyDescent="0.3">
      <c r="A8" s="90"/>
      <c r="B8" s="90"/>
      <c r="C8" s="120" t="s">
        <v>306</v>
      </c>
      <c r="D8" s="121"/>
      <c r="E8" s="121"/>
      <c r="F8" s="121"/>
      <c r="G8" s="122"/>
      <c r="H8" s="123" t="s">
        <v>307</v>
      </c>
      <c r="I8" s="124"/>
      <c r="J8" s="124"/>
      <c r="K8" s="124"/>
      <c r="L8" s="125"/>
      <c r="M8" s="120" t="s">
        <v>308</v>
      </c>
      <c r="N8" s="121"/>
      <c r="O8" s="121"/>
      <c r="P8" s="121"/>
      <c r="Q8" s="122"/>
      <c r="R8" s="123" t="s">
        <v>309</v>
      </c>
      <c r="S8" s="124"/>
      <c r="T8" s="124"/>
      <c r="U8" s="124"/>
      <c r="V8" s="125"/>
      <c r="W8" s="120" t="s">
        <v>310</v>
      </c>
      <c r="X8" s="121"/>
      <c r="Y8" s="121"/>
      <c r="Z8" s="121"/>
      <c r="AA8" s="122"/>
      <c r="AB8" s="82" t="s">
        <v>312</v>
      </c>
      <c r="AC8" s="82"/>
      <c r="AD8" s="82"/>
      <c r="AE8" s="82"/>
      <c r="AF8" s="83"/>
      <c r="AG8" s="84" t="s">
        <v>313</v>
      </c>
      <c r="AH8" s="85"/>
      <c r="AI8" s="85"/>
      <c r="AJ8" s="85"/>
      <c r="AK8" s="86"/>
      <c r="AL8" s="81" t="s">
        <v>314</v>
      </c>
      <c r="AM8" s="82"/>
      <c r="AN8" s="82"/>
      <c r="AO8" s="82"/>
      <c r="AP8" s="83"/>
      <c r="AQ8" s="84" t="s">
        <v>315</v>
      </c>
      <c r="AR8" s="85"/>
      <c r="AS8" s="85"/>
      <c r="AT8" s="85"/>
      <c r="AU8" s="86"/>
      <c r="AV8" s="81" t="s">
        <v>316</v>
      </c>
      <c r="AW8" s="82"/>
      <c r="AX8" s="82"/>
      <c r="AY8" s="82"/>
      <c r="AZ8" s="83"/>
    </row>
    <row r="9" spans="1:52" ht="22.5" x14ac:dyDescent="0.25">
      <c r="A9" s="13" t="s">
        <v>92</v>
      </c>
      <c r="B9" s="13" t="s">
        <v>93</v>
      </c>
      <c r="C9" s="46" t="s">
        <v>94</v>
      </c>
      <c r="D9" s="47" t="s">
        <v>95</v>
      </c>
      <c r="E9" s="47" t="s">
        <v>96</v>
      </c>
      <c r="F9" s="47" t="s">
        <v>97</v>
      </c>
      <c r="G9" s="47" t="s">
        <v>482</v>
      </c>
      <c r="H9" s="45" t="s">
        <v>99</v>
      </c>
      <c r="I9" s="45" t="s">
        <v>100</v>
      </c>
      <c r="J9" s="45" t="s">
        <v>101</v>
      </c>
      <c r="K9" s="45" t="s">
        <v>102</v>
      </c>
      <c r="L9" s="45" t="s">
        <v>483</v>
      </c>
      <c r="M9" s="47" t="s">
        <v>104</v>
      </c>
      <c r="N9" s="47" t="s">
        <v>105</v>
      </c>
      <c r="O9" s="47" t="s">
        <v>106</v>
      </c>
      <c r="P9" s="47" t="s">
        <v>107</v>
      </c>
      <c r="Q9" s="47" t="s">
        <v>484</v>
      </c>
      <c r="R9" s="45" t="s">
        <v>109</v>
      </c>
      <c r="S9" s="45" t="s">
        <v>110</v>
      </c>
      <c r="T9" s="45" t="s">
        <v>111</v>
      </c>
      <c r="U9" s="45" t="s">
        <v>112</v>
      </c>
      <c r="V9" s="45" t="s">
        <v>485</v>
      </c>
      <c r="W9" s="47" t="s">
        <v>114</v>
      </c>
      <c r="X9" s="47" t="s">
        <v>115</v>
      </c>
      <c r="Y9" s="47" t="s">
        <v>116</v>
      </c>
      <c r="Z9" s="47" t="s">
        <v>117</v>
      </c>
      <c r="AA9" s="48" t="s">
        <v>486</v>
      </c>
      <c r="AB9" s="14" t="s">
        <v>94</v>
      </c>
      <c r="AC9" s="14" t="s">
        <v>95</v>
      </c>
      <c r="AD9" s="14" t="s">
        <v>96</v>
      </c>
      <c r="AE9" s="14" t="s">
        <v>97</v>
      </c>
      <c r="AF9" s="14" t="s">
        <v>482</v>
      </c>
      <c r="AG9" s="15" t="s">
        <v>99</v>
      </c>
      <c r="AH9" s="15" t="s">
        <v>100</v>
      </c>
      <c r="AI9" s="15" t="s">
        <v>101</v>
      </c>
      <c r="AJ9" s="15" t="s">
        <v>102</v>
      </c>
      <c r="AK9" s="15" t="s">
        <v>483</v>
      </c>
      <c r="AL9" s="14" t="s">
        <v>104</v>
      </c>
      <c r="AM9" s="14" t="s">
        <v>105</v>
      </c>
      <c r="AN9" s="14" t="s">
        <v>106</v>
      </c>
      <c r="AO9" s="14" t="s">
        <v>107</v>
      </c>
      <c r="AP9" s="14" t="s">
        <v>484</v>
      </c>
      <c r="AQ9" s="15" t="s">
        <v>109</v>
      </c>
      <c r="AR9" s="15" t="s">
        <v>110</v>
      </c>
      <c r="AS9" s="15" t="s">
        <v>111</v>
      </c>
      <c r="AT9" s="15" t="s">
        <v>112</v>
      </c>
      <c r="AU9" s="15" t="s">
        <v>485</v>
      </c>
      <c r="AV9" s="14" t="s">
        <v>114</v>
      </c>
      <c r="AW9" s="14" t="s">
        <v>115</v>
      </c>
      <c r="AX9" s="14" t="s">
        <v>116</v>
      </c>
      <c r="AY9" s="14" t="s">
        <v>117</v>
      </c>
      <c r="AZ9" s="20" t="s">
        <v>486</v>
      </c>
    </row>
    <row r="10" spans="1:52" s="6" customFormat="1" x14ac:dyDescent="0.25">
      <c r="A10" s="4" t="s">
        <v>0</v>
      </c>
      <c r="B10" s="4" t="s">
        <v>1</v>
      </c>
      <c r="C10" s="69">
        <v>14043.165206657999</v>
      </c>
      <c r="D10" s="70">
        <v>5315.14344678</v>
      </c>
      <c r="E10" s="70">
        <v>27404.836229396868</v>
      </c>
      <c r="F10" s="70">
        <v>0</v>
      </c>
      <c r="G10" s="71">
        <v>-13361.671022738868</v>
      </c>
      <c r="H10" s="70">
        <v>25558.868351738995</v>
      </c>
      <c r="I10" s="70">
        <v>4377.85655322</v>
      </c>
      <c r="J10" s="70">
        <v>22572.192656337131</v>
      </c>
      <c r="K10" s="70">
        <v>0</v>
      </c>
      <c r="L10" s="70">
        <v>2986.6756954018638</v>
      </c>
      <c r="M10" s="71">
        <v>11746.128221754996</v>
      </c>
      <c r="N10" s="70">
        <v>3470</v>
      </c>
      <c r="O10" s="70">
        <v>17891.291677860001</v>
      </c>
      <c r="P10" s="70">
        <v>0</v>
      </c>
      <c r="Q10" s="71">
        <v>-6145.163456105005</v>
      </c>
      <c r="R10" s="71">
        <v>19419.191019292994</v>
      </c>
      <c r="S10" s="70">
        <v>5010</v>
      </c>
      <c r="T10" s="70">
        <v>25831.519108380002</v>
      </c>
      <c r="U10" s="70">
        <v>0</v>
      </c>
      <c r="V10" s="71">
        <v>-6412.3280890870083</v>
      </c>
      <c r="W10" s="71">
        <v>70767.352799444954</v>
      </c>
      <c r="X10" s="70">
        <v>18173</v>
      </c>
      <c r="Y10" s="70">
        <v>93699.839671974012</v>
      </c>
      <c r="Z10" s="70">
        <v>0</v>
      </c>
      <c r="AA10" s="72">
        <v>-22932.486872529058</v>
      </c>
      <c r="AB10" s="70">
        <v>13531.387722727995</v>
      </c>
      <c r="AC10" s="70">
        <v>5200</v>
      </c>
      <c r="AD10" s="70">
        <v>30513.118526799997</v>
      </c>
      <c r="AE10" s="70">
        <v>0</v>
      </c>
      <c r="AF10" s="70">
        <v>-16981.730804072002</v>
      </c>
      <c r="AG10" s="70">
        <v>17515.971144572999</v>
      </c>
      <c r="AH10" s="70">
        <v>4259</v>
      </c>
      <c r="AI10" s="70">
        <v>24991.417654931</v>
      </c>
      <c r="AJ10" s="70">
        <v>0</v>
      </c>
      <c r="AK10" s="70">
        <v>-7475.4465103580005</v>
      </c>
      <c r="AL10" s="70">
        <v>6908.5986308110005</v>
      </c>
      <c r="AM10" s="70">
        <v>1688</v>
      </c>
      <c r="AN10" s="70">
        <v>9905.0277063919984</v>
      </c>
      <c r="AO10" s="70">
        <v>0</v>
      </c>
      <c r="AP10" s="70">
        <v>-2996.429075580998</v>
      </c>
      <c r="AQ10" s="70">
        <v>8422.2495746329951</v>
      </c>
      <c r="AR10" s="70">
        <v>1578</v>
      </c>
      <c r="AS10" s="70">
        <v>9259.5579134939999</v>
      </c>
      <c r="AT10" s="70">
        <v>0</v>
      </c>
      <c r="AU10" s="70">
        <v>-837.30833886100481</v>
      </c>
      <c r="AV10" s="70">
        <v>46378.20707274499</v>
      </c>
      <c r="AW10" s="70">
        <v>12725</v>
      </c>
      <c r="AX10" s="70">
        <v>74669.121801616988</v>
      </c>
      <c r="AY10" s="70">
        <v>0</v>
      </c>
      <c r="AZ10" s="73">
        <v>-28290.914728871998</v>
      </c>
    </row>
    <row r="11" spans="1:52" x14ac:dyDescent="0.25">
      <c r="A11" s="4" t="s">
        <v>78</v>
      </c>
      <c r="B11" s="4" t="s">
        <v>79</v>
      </c>
      <c r="C11" s="69">
        <v>731634.75722865295</v>
      </c>
      <c r="D11" s="71">
        <v>588008</v>
      </c>
      <c r="E11" s="71">
        <v>615028.58462199988</v>
      </c>
      <c r="F11" s="70">
        <v>0</v>
      </c>
      <c r="G11" s="71">
        <v>116606.17260665307</v>
      </c>
      <c r="H11" s="71">
        <v>299495.57309898711</v>
      </c>
      <c r="I11" s="71">
        <v>473923</v>
      </c>
      <c r="J11" s="71">
        <v>495701.06513825001</v>
      </c>
      <c r="K11" s="70">
        <v>0</v>
      </c>
      <c r="L11" s="71">
        <v>-196205.4920392629</v>
      </c>
      <c r="M11" s="71">
        <v>360389.03150173184</v>
      </c>
      <c r="N11" s="71">
        <v>412932</v>
      </c>
      <c r="O11" s="71">
        <v>431907.36096299998</v>
      </c>
      <c r="P11" s="70">
        <v>0</v>
      </c>
      <c r="Q11" s="71">
        <v>-71518.329461268149</v>
      </c>
      <c r="R11" s="71">
        <v>757231.48927886097</v>
      </c>
      <c r="S11" s="71">
        <v>460371</v>
      </c>
      <c r="T11" s="71">
        <v>481526.31347025005</v>
      </c>
      <c r="U11" s="70">
        <v>0</v>
      </c>
      <c r="V11" s="71">
        <v>275705.17580861092</v>
      </c>
      <c r="W11" s="71">
        <v>2148750.8511082316</v>
      </c>
      <c r="X11" s="71">
        <v>1935234</v>
      </c>
      <c r="Y11" s="71">
        <v>2024163.3241935</v>
      </c>
      <c r="Z11" s="70">
        <v>0</v>
      </c>
      <c r="AA11" s="72">
        <v>124587.5269147316</v>
      </c>
      <c r="AB11" s="71">
        <v>479311.74701057497</v>
      </c>
      <c r="AC11" s="71">
        <v>242288</v>
      </c>
      <c r="AD11" s="71">
        <v>222360.43177270397</v>
      </c>
      <c r="AE11" s="70">
        <v>0</v>
      </c>
      <c r="AF11" s="71">
        <v>256951.31523787099</v>
      </c>
      <c r="AG11" s="71">
        <v>86257.172695190005</v>
      </c>
      <c r="AH11" s="71">
        <v>113980</v>
      </c>
      <c r="AI11" s="71">
        <v>104605.43656083998</v>
      </c>
      <c r="AJ11" s="70">
        <v>0</v>
      </c>
      <c r="AK11" s="71">
        <v>-18348.263865649977</v>
      </c>
      <c r="AL11" s="71">
        <v>98783.600001480008</v>
      </c>
      <c r="AM11" s="71">
        <v>50079</v>
      </c>
      <c r="AN11" s="71">
        <v>45960.130352081993</v>
      </c>
      <c r="AO11" s="70">
        <v>0</v>
      </c>
      <c r="AP11" s="71">
        <v>52823.469649398015</v>
      </c>
      <c r="AQ11" s="71">
        <v>129043.29438082801</v>
      </c>
      <c r="AR11" s="71">
        <v>55508</v>
      </c>
      <c r="AS11" s="71">
        <v>50942.607324224009</v>
      </c>
      <c r="AT11" s="70">
        <v>0</v>
      </c>
      <c r="AU11" s="71">
        <v>78100.687056604002</v>
      </c>
      <c r="AV11" s="71">
        <v>793395.81408807298</v>
      </c>
      <c r="AW11" s="71">
        <v>461855</v>
      </c>
      <c r="AX11" s="71">
        <v>423868.60600984993</v>
      </c>
      <c r="AY11" s="70">
        <v>0</v>
      </c>
      <c r="AZ11" s="72">
        <v>369527.20807822305</v>
      </c>
    </row>
    <row r="12" spans="1:52" x14ac:dyDescent="0.25">
      <c r="A12" s="4" t="s">
        <v>80</v>
      </c>
      <c r="B12" s="4" t="s">
        <v>81</v>
      </c>
      <c r="C12" s="69">
        <v>1565050.65558972</v>
      </c>
      <c r="D12" s="71">
        <v>284482.17213613598</v>
      </c>
      <c r="E12" s="71">
        <v>1254894.7563226921</v>
      </c>
      <c r="F12" s="70">
        <v>0</v>
      </c>
      <c r="G12" s="71">
        <v>310155.89926702785</v>
      </c>
      <c r="H12" s="71">
        <v>1609085.6678079392</v>
      </c>
      <c r="I12" s="71">
        <v>287706.82786386402</v>
      </c>
      <c r="J12" s="71">
        <v>1269119.2102956299</v>
      </c>
      <c r="K12" s="70">
        <v>0</v>
      </c>
      <c r="L12" s="71">
        <v>339966.45751230931</v>
      </c>
      <c r="M12" s="71">
        <v>1682733.5415753818</v>
      </c>
      <c r="N12" s="71">
        <v>318603</v>
      </c>
      <c r="O12" s="71">
        <v>1405406.9928056938</v>
      </c>
      <c r="P12" s="70">
        <v>0</v>
      </c>
      <c r="Q12" s="71">
        <v>277326.548769688</v>
      </c>
      <c r="R12" s="71">
        <v>626141.34017818095</v>
      </c>
      <c r="S12" s="71">
        <v>121765</v>
      </c>
      <c r="T12" s="71">
        <v>537124.20309596998</v>
      </c>
      <c r="U12" s="70">
        <v>0</v>
      </c>
      <c r="V12" s="71">
        <v>89017.137082210975</v>
      </c>
      <c r="W12" s="71">
        <v>5483011.2051512217</v>
      </c>
      <c r="X12" s="71">
        <v>1012557</v>
      </c>
      <c r="Y12" s="71">
        <v>4466545.1625199858</v>
      </c>
      <c r="Z12" s="70">
        <v>0</v>
      </c>
      <c r="AA12" s="72">
        <v>1016466.0426312359</v>
      </c>
      <c r="AB12" s="71">
        <v>663748.43014031299</v>
      </c>
      <c r="AC12" s="71">
        <v>137126</v>
      </c>
      <c r="AD12" s="71">
        <v>553785.90894840402</v>
      </c>
      <c r="AE12" s="70">
        <v>0</v>
      </c>
      <c r="AF12" s="71">
        <v>109962.52119190898</v>
      </c>
      <c r="AG12" s="71">
        <v>1191152.6150857902</v>
      </c>
      <c r="AH12" s="71">
        <v>208990</v>
      </c>
      <c r="AI12" s="71">
        <v>844010.01349946007</v>
      </c>
      <c r="AJ12" s="70">
        <v>0</v>
      </c>
      <c r="AK12" s="71">
        <v>347142.6015863301</v>
      </c>
      <c r="AL12" s="71">
        <v>1917089.5130296154</v>
      </c>
      <c r="AM12" s="71">
        <v>360273</v>
      </c>
      <c r="AN12" s="71">
        <v>1454969.2310325422</v>
      </c>
      <c r="AO12" s="70">
        <v>0</v>
      </c>
      <c r="AP12" s="71">
        <v>462120.28199707321</v>
      </c>
      <c r="AQ12" s="71">
        <v>1816342.1540188391</v>
      </c>
      <c r="AR12" s="71">
        <v>330823</v>
      </c>
      <c r="AS12" s="71">
        <v>1336034.866266109</v>
      </c>
      <c r="AT12" s="70">
        <v>0</v>
      </c>
      <c r="AU12" s="71">
        <v>480307.28775273007</v>
      </c>
      <c r="AV12" s="71">
        <v>5588332.7122745579</v>
      </c>
      <c r="AW12" s="71">
        <v>1037212</v>
      </c>
      <c r="AX12" s="71">
        <v>4188800.019746515</v>
      </c>
      <c r="AY12" s="70">
        <v>0</v>
      </c>
      <c r="AZ12" s="72">
        <v>1399532.6925280429</v>
      </c>
    </row>
    <row r="13" spans="1:52" x14ac:dyDescent="0.25">
      <c r="A13" s="4" t="s">
        <v>2</v>
      </c>
      <c r="B13" s="4" t="s">
        <v>3</v>
      </c>
      <c r="C13" s="74">
        <v>466923.83369860402</v>
      </c>
      <c r="D13" s="70">
        <v>88531.151701690003</v>
      </c>
      <c r="E13" s="70">
        <v>551860.0767155285</v>
      </c>
      <c r="F13" s="70">
        <v>0</v>
      </c>
      <c r="G13" s="70">
        <v>-84936.243016924476</v>
      </c>
      <c r="H13" s="70">
        <v>401613.38168333797</v>
      </c>
      <c r="I13" s="70">
        <v>65504.848298309997</v>
      </c>
      <c r="J13" s="70">
        <v>408325.31727308757</v>
      </c>
      <c r="K13" s="70">
        <v>0</v>
      </c>
      <c r="L13" s="70">
        <v>-6711.9355897495989</v>
      </c>
      <c r="M13" s="70">
        <v>352548.69899544097</v>
      </c>
      <c r="N13" s="70">
        <v>58598</v>
      </c>
      <c r="O13" s="70">
        <v>365271.38926578802</v>
      </c>
      <c r="P13" s="70">
        <v>0</v>
      </c>
      <c r="Q13" s="70">
        <v>-12722.690270347055</v>
      </c>
      <c r="R13" s="70">
        <v>249715.6299752401</v>
      </c>
      <c r="S13" s="70">
        <v>59692</v>
      </c>
      <c r="T13" s="70">
        <v>372090.85238495201</v>
      </c>
      <c r="U13" s="70">
        <v>0</v>
      </c>
      <c r="V13" s="70">
        <v>-122375.22240971192</v>
      </c>
      <c r="W13" s="70">
        <v>1470801.5443526236</v>
      </c>
      <c r="X13" s="70">
        <v>272326</v>
      </c>
      <c r="Y13" s="70">
        <v>1697547.635639356</v>
      </c>
      <c r="Z13" s="70">
        <v>0</v>
      </c>
      <c r="AA13" s="73">
        <v>-226746.09128673235</v>
      </c>
      <c r="AB13" s="70">
        <v>128012.46908069507</v>
      </c>
      <c r="AC13" s="70">
        <v>36747</v>
      </c>
      <c r="AD13" s="70">
        <v>189144.94412435399</v>
      </c>
      <c r="AE13" s="70">
        <v>0</v>
      </c>
      <c r="AF13" s="70">
        <v>-61132.475043658924</v>
      </c>
      <c r="AG13" s="71">
        <v>262416.31891643599</v>
      </c>
      <c r="AH13" s="71">
        <v>43924</v>
      </c>
      <c r="AI13" s="71">
        <v>226086.551982968</v>
      </c>
      <c r="AJ13" s="70">
        <v>0</v>
      </c>
      <c r="AK13" s="71">
        <v>36329.766933467996</v>
      </c>
      <c r="AL13" s="71">
        <v>274029.765362898</v>
      </c>
      <c r="AM13" s="71">
        <v>47748</v>
      </c>
      <c r="AN13" s="70">
        <v>245769.52654773602</v>
      </c>
      <c r="AO13" s="70">
        <v>0</v>
      </c>
      <c r="AP13" s="71">
        <v>28260.238815161982</v>
      </c>
      <c r="AQ13" s="71">
        <v>259824.90200337593</v>
      </c>
      <c r="AR13" s="71">
        <v>44208</v>
      </c>
      <c r="AS13" s="70">
        <v>227548.36431431997</v>
      </c>
      <c r="AT13" s="70">
        <v>0</v>
      </c>
      <c r="AU13" s="71">
        <v>32276.537689055956</v>
      </c>
      <c r="AV13" s="71">
        <v>924283.45536340494</v>
      </c>
      <c r="AW13" s="71">
        <v>172627</v>
      </c>
      <c r="AX13" s="71">
        <v>888549.38696937799</v>
      </c>
      <c r="AY13" s="70">
        <v>0</v>
      </c>
      <c r="AZ13" s="72">
        <v>35734.068394026952</v>
      </c>
    </row>
    <row r="14" spans="1:52" x14ac:dyDescent="0.25">
      <c r="A14" s="4" t="s">
        <v>4</v>
      </c>
      <c r="B14" s="4" t="s">
        <v>5</v>
      </c>
      <c r="C14" s="69">
        <v>2213804.5312838</v>
      </c>
      <c r="D14" s="71">
        <v>46540</v>
      </c>
      <c r="E14" s="71">
        <v>2812997.4758703997</v>
      </c>
      <c r="F14" s="70">
        <v>0</v>
      </c>
      <c r="G14" s="71">
        <v>-599192.94458659971</v>
      </c>
      <c r="H14" s="71">
        <v>2031316.4287748239</v>
      </c>
      <c r="I14" s="71">
        <v>45294</v>
      </c>
      <c r="J14" s="71">
        <v>2737686.0264734402</v>
      </c>
      <c r="K14" s="70">
        <v>0</v>
      </c>
      <c r="L14" s="71">
        <v>-706369.59769861633</v>
      </c>
      <c r="M14" s="71">
        <v>2012743.3756832792</v>
      </c>
      <c r="N14" s="70">
        <v>41373</v>
      </c>
      <c r="O14" s="70">
        <v>2500690.6869184803</v>
      </c>
      <c r="P14" s="70">
        <v>0</v>
      </c>
      <c r="Q14" s="71">
        <v>-487947.31123520108</v>
      </c>
      <c r="R14" s="71">
        <v>1959572.459375561</v>
      </c>
      <c r="S14" s="70">
        <v>43795</v>
      </c>
      <c r="T14" s="70">
        <v>2647082.6054092003</v>
      </c>
      <c r="U14" s="70">
        <v>0</v>
      </c>
      <c r="V14" s="71">
        <v>-687510.14603363932</v>
      </c>
      <c r="W14" s="71">
        <v>8217436.7951174648</v>
      </c>
      <c r="X14" s="71">
        <v>177002</v>
      </c>
      <c r="Y14" s="71">
        <v>10698456.794671521</v>
      </c>
      <c r="Z14" s="70">
        <v>0</v>
      </c>
      <c r="AA14" s="72">
        <v>-2481019.9995540557</v>
      </c>
      <c r="AB14" s="71">
        <v>1319627.0924931429</v>
      </c>
      <c r="AC14" s="71">
        <v>37699.001895269997</v>
      </c>
      <c r="AD14" s="70">
        <v>1859505.2465131232</v>
      </c>
      <c r="AE14" s="70">
        <v>0</v>
      </c>
      <c r="AF14" s="71">
        <v>-539878.15401998023</v>
      </c>
      <c r="AG14" s="71">
        <v>1853303.0816402191</v>
      </c>
      <c r="AH14" s="71">
        <v>35047.998104730003</v>
      </c>
      <c r="AI14" s="71">
        <v>1728744.3454492199</v>
      </c>
      <c r="AJ14" s="70">
        <v>0</v>
      </c>
      <c r="AK14" s="71">
        <v>124558.73619099916</v>
      </c>
      <c r="AL14" s="71">
        <v>854951.78711274988</v>
      </c>
      <c r="AM14" s="71">
        <v>26517</v>
      </c>
      <c r="AN14" s="71">
        <v>1307952.416320473</v>
      </c>
      <c r="AO14" s="70">
        <v>0</v>
      </c>
      <c r="AP14" s="71">
        <v>-453000.62920772308</v>
      </c>
      <c r="AQ14" s="71">
        <v>819285.01469356322</v>
      </c>
      <c r="AR14" s="71">
        <v>17339</v>
      </c>
      <c r="AS14" s="71">
        <v>855247.08475999103</v>
      </c>
      <c r="AT14" s="70">
        <v>0</v>
      </c>
      <c r="AU14" s="71">
        <v>-35962.070066427812</v>
      </c>
      <c r="AV14" s="71">
        <v>4847166.9759396743</v>
      </c>
      <c r="AW14" s="71">
        <v>116603</v>
      </c>
      <c r="AX14" s="71">
        <v>5751449.0930428067</v>
      </c>
      <c r="AY14" s="70">
        <v>0</v>
      </c>
      <c r="AZ14" s="72">
        <v>-904282.11710313242</v>
      </c>
    </row>
    <row r="15" spans="1:52" x14ac:dyDescent="0.25">
      <c r="A15" s="4" t="s">
        <v>6</v>
      </c>
      <c r="B15" s="4" t="s">
        <v>7</v>
      </c>
      <c r="C15" s="69">
        <v>1099783.0414312657</v>
      </c>
      <c r="D15" s="71">
        <v>125880</v>
      </c>
      <c r="E15" s="71">
        <v>1201582.3278127199</v>
      </c>
      <c r="F15" s="70">
        <v>0</v>
      </c>
      <c r="G15" s="71">
        <v>-101799.28638145421</v>
      </c>
      <c r="H15" s="71">
        <v>933294.61717926711</v>
      </c>
      <c r="I15" s="71">
        <v>101266</v>
      </c>
      <c r="J15" s="71">
        <v>966630.40998000407</v>
      </c>
      <c r="K15" s="70">
        <v>0</v>
      </c>
      <c r="L15" s="71">
        <v>-33335.792800736963</v>
      </c>
      <c r="M15" s="71">
        <v>730851.14476017596</v>
      </c>
      <c r="N15" s="71">
        <v>83666</v>
      </c>
      <c r="O15" s="71">
        <v>798630.33872560412</v>
      </c>
      <c r="P15" s="70">
        <v>0</v>
      </c>
      <c r="Q15" s="71">
        <v>-67779.19396542816</v>
      </c>
      <c r="R15" s="71">
        <v>778960.37178738811</v>
      </c>
      <c r="S15" s="71">
        <v>94746</v>
      </c>
      <c r="T15" s="71">
        <v>904394.01994712406</v>
      </c>
      <c r="U15" s="70">
        <v>0</v>
      </c>
      <c r="V15" s="71">
        <v>-125433.64815973595</v>
      </c>
      <c r="W15" s="71">
        <v>3542889.1751580965</v>
      </c>
      <c r="X15" s="71">
        <v>405558</v>
      </c>
      <c r="Y15" s="71">
        <v>3871237.0964654521</v>
      </c>
      <c r="Z15" s="70">
        <v>0</v>
      </c>
      <c r="AA15" s="72">
        <v>-328347.92130735563</v>
      </c>
      <c r="AB15" s="71">
        <v>450085.90893770591</v>
      </c>
      <c r="AC15" s="71">
        <v>82781.00947633</v>
      </c>
      <c r="AD15" s="71">
        <v>686065.31486325373</v>
      </c>
      <c r="AE15" s="70">
        <v>0</v>
      </c>
      <c r="AF15" s="71">
        <v>-235979.40592554782</v>
      </c>
      <c r="AG15" s="71">
        <v>873348.65441544703</v>
      </c>
      <c r="AH15" s="71">
        <v>83883.99052367</v>
      </c>
      <c r="AI15" s="71">
        <v>695206.50611374096</v>
      </c>
      <c r="AJ15" s="70">
        <v>0</v>
      </c>
      <c r="AK15" s="71">
        <v>178142.14830170607</v>
      </c>
      <c r="AL15" s="71">
        <v>322072.54066790105</v>
      </c>
      <c r="AM15" s="71">
        <v>48949</v>
      </c>
      <c r="AN15" s="71">
        <v>405675.3029430469</v>
      </c>
      <c r="AO15" s="70">
        <v>0</v>
      </c>
      <c r="AP15" s="71">
        <v>-83602.762275145855</v>
      </c>
      <c r="AQ15" s="71">
        <v>365743.50656296499</v>
      </c>
      <c r="AR15" s="71">
        <v>38413</v>
      </c>
      <c r="AS15" s="71">
        <v>318355.95219687594</v>
      </c>
      <c r="AT15" s="70">
        <v>0</v>
      </c>
      <c r="AU15" s="71">
        <v>47387.554366089054</v>
      </c>
      <c r="AV15" s="71">
        <v>2011250.6105840192</v>
      </c>
      <c r="AW15" s="71">
        <v>254027</v>
      </c>
      <c r="AX15" s="71">
        <v>2105303.0761169181</v>
      </c>
      <c r="AY15" s="70">
        <v>0</v>
      </c>
      <c r="AZ15" s="72">
        <v>-94052.465532898903</v>
      </c>
    </row>
    <row r="16" spans="1:52" x14ac:dyDescent="0.25">
      <c r="A16" s="4" t="s">
        <v>8</v>
      </c>
      <c r="B16" s="4" t="s">
        <v>9</v>
      </c>
      <c r="C16" s="69">
        <v>380887.12870093796</v>
      </c>
      <c r="D16" s="71">
        <v>6561</v>
      </c>
      <c r="E16" s="71">
        <v>302508.17220149102</v>
      </c>
      <c r="F16" s="70">
        <v>0</v>
      </c>
      <c r="G16" s="71">
        <v>78378.95649944694</v>
      </c>
      <c r="H16" s="71">
        <v>305788.03708903899</v>
      </c>
      <c r="I16" s="71">
        <v>5421</v>
      </c>
      <c r="J16" s="71">
        <v>249946.16697215103</v>
      </c>
      <c r="K16" s="70">
        <v>0</v>
      </c>
      <c r="L16" s="71">
        <v>55841.870116887963</v>
      </c>
      <c r="M16" s="71">
        <v>359675.03247405693</v>
      </c>
      <c r="N16" s="71">
        <v>5520</v>
      </c>
      <c r="O16" s="71">
        <v>254510.76216311997</v>
      </c>
      <c r="P16" s="70">
        <v>0</v>
      </c>
      <c r="Q16" s="71">
        <v>105164.27031093696</v>
      </c>
      <c r="R16" s="71">
        <v>180017.04907183</v>
      </c>
      <c r="S16" s="71">
        <v>4311</v>
      </c>
      <c r="T16" s="71">
        <v>198767.37240674099</v>
      </c>
      <c r="U16" s="70">
        <v>0</v>
      </c>
      <c r="V16" s="71">
        <v>-18750.323334910994</v>
      </c>
      <c r="W16" s="71">
        <v>1226367.2473358635</v>
      </c>
      <c r="X16" s="71">
        <v>21813</v>
      </c>
      <c r="Y16" s="71">
        <v>1005732.473743503</v>
      </c>
      <c r="Z16" s="70">
        <v>0</v>
      </c>
      <c r="AA16" s="72">
        <v>220634.77359236055</v>
      </c>
      <c r="AB16" s="71">
        <v>54278.009801700013</v>
      </c>
      <c r="AC16" s="71">
        <v>2554</v>
      </c>
      <c r="AD16" s="71">
        <v>113500.89063792198</v>
      </c>
      <c r="AE16" s="70">
        <v>0</v>
      </c>
      <c r="AF16" s="71">
        <v>-59222.880836221972</v>
      </c>
      <c r="AG16" s="71">
        <v>130830.10816399095</v>
      </c>
      <c r="AH16" s="71">
        <v>2937</v>
      </c>
      <c r="AI16" s="71">
        <v>130521.580189341</v>
      </c>
      <c r="AJ16" s="70">
        <v>0</v>
      </c>
      <c r="AK16" s="71">
        <v>308.5279746499582</v>
      </c>
      <c r="AL16" s="71">
        <v>171135.07743082399</v>
      </c>
      <c r="AM16" s="71">
        <v>3408</v>
      </c>
      <c r="AN16" s="71">
        <v>151453.02869774401</v>
      </c>
      <c r="AO16" s="70">
        <v>0</v>
      </c>
      <c r="AP16" s="71">
        <v>19682.048733079981</v>
      </c>
      <c r="AQ16" s="71">
        <v>278957.27347332501</v>
      </c>
      <c r="AR16" s="71">
        <v>5082</v>
      </c>
      <c r="AS16" s="71">
        <v>225846.32956254599</v>
      </c>
      <c r="AT16" s="70">
        <v>0</v>
      </c>
      <c r="AU16" s="71">
        <v>53110.943910779024</v>
      </c>
      <c r="AV16" s="71">
        <v>635200.46886983979</v>
      </c>
      <c r="AW16" s="71">
        <v>13981</v>
      </c>
      <c r="AX16" s="71">
        <v>621321.82908755296</v>
      </c>
      <c r="AY16" s="70">
        <v>0</v>
      </c>
      <c r="AZ16" s="72">
        <v>13878.639782286831</v>
      </c>
    </row>
    <row r="17" spans="1:52" x14ac:dyDescent="0.25">
      <c r="A17" s="4" t="s">
        <v>10</v>
      </c>
      <c r="B17" s="4" t="s">
        <v>11</v>
      </c>
      <c r="C17" s="74">
        <v>141633.09556963001</v>
      </c>
      <c r="D17" s="70">
        <v>1336</v>
      </c>
      <c r="E17" s="70">
        <v>123478.89248191999</v>
      </c>
      <c r="F17" s="70">
        <v>0</v>
      </c>
      <c r="G17" s="70">
        <v>18154.203087710019</v>
      </c>
      <c r="H17" s="70">
        <v>196912.68565414997</v>
      </c>
      <c r="I17" s="70">
        <v>1648</v>
      </c>
      <c r="J17" s="70">
        <v>152315.28054655998</v>
      </c>
      <c r="K17" s="70">
        <v>0</v>
      </c>
      <c r="L17" s="70">
        <v>44597.405107589992</v>
      </c>
      <c r="M17" s="70">
        <v>163797.00487300998</v>
      </c>
      <c r="N17" s="70">
        <v>1171</v>
      </c>
      <c r="O17" s="70">
        <v>108228.87956311999</v>
      </c>
      <c r="P17" s="70">
        <v>0</v>
      </c>
      <c r="Q17" s="70">
        <v>55568.125309889991</v>
      </c>
      <c r="R17" s="70">
        <v>85194.360394638003</v>
      </c>
      <c r="S17" s="70">
        <v>999</v>
      </c>
      <c r="T17" s="70">
        <v>92331.896399279998</v>
      </c>
      <c r="U17" s="70">
        <v>0</v>
      </c>
      <c r="V17" s="70">
        <v>-7137.5360046419955</v>
      </c>
      <c r="W17" s="70">
        <v>587537.14649142791</v>
      </c>
      <c r="X17" s="70">
        <v>5154</v>
      </c>
      <c r="Y17" s="70">
        <v>476354.94899087999</v>
      </c>
      <c r="Z17" s="70">
        <v>0</v>
      </c>
      <c r="AA17" s="73">
        <v>111182.19750054792</v>
      </c>
      <c r="AB17" s="70">
        <v>75799.209169003007</v>
      </c>
      <c r="AC17" s="70">
        <v>679</v>
      </c>
      <c r="AD17" s="70">
        <v>58016.036965389998</v>
      </c>
      <c r="AE17" s="70">
        <v>0</v>
      </c>
      <c r="AF17" s="70">
        <v>17783.172203613009</v>
      </c>
      <c r="AG17" s="70">
        <v>86293.385075436978</v>
      </c>
      <c r="AH17" s="70">
        <v>678</v>
      </c>
      <c r="AI17" s="70">
        <v>57930.593611980003</v>
      </c>
      <c r="AJ17" s="70">
        <v>0</v>
      </c>
      <c r="AK17" s="70">
        <v>28362.791463456975</v>
      </c>
      <c r="AL17" s="71">
        <v>114899.438089334</v>
      </c>
      <c r="AM17" s="71">
        <v>935</v>
      </c>
      <c r="AN17" s="71">
        <v>79889.535438349994</v>
      </c>
      <c r="AO17" s="70">
        <v>0</v>
      </c>
      <c r="AP17" s="71">
        <v>35009.902650984004</v>
      </c>
      <c r="AQ17" s="71">
        <v>176066.38876555802</v>
      </c>
      <c r="AR17" s="71">
        <v>1271</v>
      </c>
      <c r="AS17" s="71">
        <v>108598.50224766</v>
      </c>
      <c r="AT17" s="70">
        <v>0</v>
      </c>
      <c r="AU17" s="71">
        <v>67467.88651789802</v>
      </c>
      <c r="AV17" s="71">
        <v>453058.42109933204</v>
      </c>
      <c r="AW17" s="71">
        <v>3563</v>
      </c>
      <c r="AX17" s="71">
        <v>304434.66826338001</v>
      </c>
      <c r="AY17" s="70">
        <v>0</v>
      </c>
      <c r="AZ17" s="72">
        <v>148623.75283595204</v>
      </c>
    </row>
    <row r="18" spans="1:52" x14ac:dyDescent="0.25">
      <c r="A18" s="4" t="s">
        <v>278</v>
      </c>
      <c r="B18" s="4" t="s">
        <v>279</v>
      </c>
      <c r="C18" s="74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3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1760685.6897229999</v>
      </c>
      <c r="AH18" s="70">
        <v>14506</v>
      </c>
      <c r="AI18" s="70">
        <v>285768.2</v>
      </c>
      <c r="AJ18" s="70">
        <v>428913.43</v>
      </c>
      <c r="AK18" s="70">
        <v>1046004.0597229999</v>
      </c>
      <c r="AL18" s="70">
        <v>227390.30243494798</v>
      </c>
      <c r="AM18" s="70">
        <v>2933</v>
      </c>
      <c r="AN18" s="70">
        <v>57780.1</v>
      </c>
      <c r="AO18" s="70">
        <v>-440290.1974</v>
      </c>
      <c r="AP18" s="70">
        <v>609900.39983494801</v>
      </c>
      <c r="AQ18" s="70">
        <v>-343899.98126972199</v>
      </c>
      <c r="AR18" s="70">
        <v>176</v>
      </c>
      <c r="AS18" s="70">
        <v>3467.2</v>
      </c>
      <c r="AT18" s="70">
        <v>636533.02789999999</v>
      </c>
      <c r="AU18" s="70">
        <v>-983900.20916972193</v>
      </c>
      <c r="AV18" s="71">
        <v>1644176.0108882259</v>
      </c>
      <c r="AW18" s="71">
        <v>17615</v>
      </c>
      <c r="AX18" s="70">
        <v>347015.5</v>
      </c>
      <c r="AY18" s="70">
        <v>625156.26049999997</v>
      </c>
      <c r="AZ18" s="72">
        <v>672004.25038822589</v>
      </c>
    </row>
    <row r="19" spans="1:52" x14ac:dyDescent="0.25">
      <c r="A19" s="4" t="s">
        <v>280</v>
      </c>
      <c r="B19" s="4" t="s">
        <v>281</v>
      </c>
      <c r="C19" s="74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3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6036828.0153358001</v>
      </c>
      <c r="AH19" s="70">
        <v>33040</v>
      </c>
      <c r="AI19" s="70">
        <v>888776</v>
      </c>
      <c r="AJ19" s="70">
        <v>1490514.57</v>
      </c>
      <c r="AK19" s="70">
        <v>3657537.4453357998</v>
      </c>
      <c r="AL19" s="70">
        <v>146354.65361252701</v>
      </c>
      <c r="AM19" s="70">
        <v>1747</v>
      </c>
      <c r="AN19" s="70">
        <v>46994.299999999988</v>
      </c>
      <c r="AO19" s="70">
        <v>294466.88179999997</v>
      </c>
      <c r="AP19" s="70">
        <v>-195106.52818747296</v>
      </c>
      <c r="AQ19" s="70">
        <v>-355182.849970582</v>
      </c>
      <c r="AR19" s="70">
        <v>419</v>
      </c>
      <c r="AS19" s="70">
        <v>11271.1</v>
      </c>
      <c r="AT19" s="70">
        <v>453099.75079999998</v>
      </c>
      <c r="AU19" s="70">
        <v>-819553.70077058196</v>
      </c>
      <c r="AV19" s="70">
        <v>5827999.8189777452</v>
      </c>
      <c r="AW19" s="70">
        <v>35206</v>
      </c>
      <c r="AX19" s="70">
        <v>947041.4</v>
      </c>
      <c r="AY19" s="70">
        <v>2238081.2026</v>
      </c>
      <c r="AZ19" s="73">
        <v>2642877.2163777454</v>
      </c>
    </row>
    <row r="20" spans="1:52" x14ac:dyDescent="0.25">
      <c r="A20" s="4" t="s">
        <v>282</v>
      </c>
      <c r="B20" s="4" t="s">
        <v>283</v>
      </c>
      <c r="C20" s="74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3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1317654.1381116002</v>
      </c>
      <c r="AH20" s="70">
        <v>4590</v>
      </c>
      <c r="AI20" s="70">
        <v>164230.20000000001</v>
      </c>
      <c r="AJ20" s="70">
        <v>328258.62</v>
      </c>
      <c r="AK20" s="70">
        <v>825165.31811160012</v>
      </c>
      <c r="AL20" s="70">
        <v>-2082.9132424000018</v>
      </c>
      <c r="AM20" s="70">
        <v>210</v>
      </c>
      <c r="AN20" s="70">
        <v>7513.8</v>
      </c>
      <c r="AO20" s="70">
        <v>125723.22960000001</v>
      </c>
      <c r="AP20" s="70">
        <v>-135319.94284240002</v>
      </c>
      <c r="AQ20" s="70">
        <v>-57278.766908763995</v>
      </c>
      <c r="AR20" s="70">
        <v>0</v>
      </c>
      <c r="AS20" s="70">
        <v>0</v>
      </c>
      <c r="AT20" s="70">
        <v>73069.392330000002</v>
      </c>
      <c r="AU20" s="70">
        <v>-130348.159238764</v>
      </c>
      <c r="AV20" s="70">
        <v>1258292.4579604364</v>
      </c>
      <c r="AW20" s="70">
        <v>4800</v>
      </c>
      <c r="AX20" s="70">
        <v>171744</v>
      </c>
      <c r="AY20" s="70">
        <v>527051.24193000002</v>
      </c>
      <c r="AZ20" s="73">
        <v>559497.21603043634</v>
      </c>
    </row>
    <row r="21" spans="1:52" x14ac:dyDescent="0.25">
      <c r="A21" s="4" t="s">
        <v>284</v>
      </c>
      <c r="B21" s="4" t="s">
        <v>285</v>
      </c>
      <c r="C21" s="74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3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1">
        <v>8301326.1078049</v>
      </c>
      <c r="AH21" s="71">
        <v>25710</v>
      </c>
      <c r="AI21" s="71">
        <v>1099359.5999999999</v>
      </c>
      <c r="AJ21" s="70">
        <v>2090994.39</v>
      </c>
      <c r="AK21" s="71">
        <v>5110972.1178048998</v>
      </c>
      <c r="AL21" s="71">
        <v>370643.71765996999</v>
      </c>
      <c r="AM21" s="71">
        <v>1198</v>
      </c>
      <c r="AN21" s="71">
        <v>51226.479999999996</v>
      </c>
      <c r="AO21" s="70">
        <v>125874.7261</v>
      </c>
      <c r="AP21" s="71">
        <v>193542.51155996998</v>
      </c>
      <c r="AQ21" s="71">
        <v>-492184.03542814002</v>
      </c>
      <c r="AR21" s="71">
        <v>309</v>
      </c>
      <c r="AS21" s="71">
        <v>13212.840000000002</v>
      </c>
      <c r="AT21" s="70">
        <v>627869.45889999997</v>
      </c>
      <c r="AU21" s="71">
        <v>-1133266.3343281399</v>
      </c>
      <c r="AV21" s="71">
        <v>8179785.7900367305</v>
      </c>
      <c r="AW21" s="71">
        <v>27217</v>
      </c>
      <c r="AX21" s="71">
        <v>1163798.92</v>
      </c>
      <c r="AY21" s="70">
        <v>2844738.5749999997</v>
      </c>
      <c r="AZ21" s="72">
        <v>4171248.2950367308</v>
      </c>
    </row>
    <row r="22" spans="1:52" x14ac:dyDescent="0.25">
      <c r="A22" s="4" t="s">
        <v>50</v>
      </c>
      <c r="B22" s="4" t="s">
        <v>51</v>
      </c>
      <c r="C22" s="69">
        <v>15823.730631</v>
      </c>
      <c r="D22" s="70">
        <v>0</v>
      </c>
      <c r="E22" s="70">
        <v>0</v>
      </c>
      <c r="F22" s="70">
        <v>0</v>
      </c>
      <c r="G22" s="71">
        <v>15823.730631</v>
      </c>
      <c r="H22" s="71">
        <v>8796.0085653799997</v>
      </c>
      <c r="I22" s="70">
        <v>0</v>
      </c>
      <c r="J22" s="70">
        <v>0</v>
      </c>
      <c r="K22" s="70">
        <v>0</v>
      </c>
      <c r="L22" s="71">
        <v>8796.0085653799997</v>
      </c>
      <c r="M22" s="71">
        <v>37871.765189780002</v>
      </c>
      <c r="N22" s="70">
        <v>0</v>
      </c>
      <c r="O22" s="70">
        <v>0</v>
      </c>
      <c r="P22" s="70">
        <v>0</v>
      </c>
      <c r="Q22" s="71">
        <v>37871.765189780002</v>
      </c>
      <c r="R22" s="71">
        <v>8300.9061451899997</v>
      </c>
      <c r="S22" s="70">
        <v>0</v>
      </c>
      <c r="T22" s="70">
        <v>0</v>
      </c>
      <c r="U22" s="70">
        <v>0</v>
      </c>
      <c r="V22" s="71">
        <v>8300.9061451899997</v>
      </c>
      <c r="W22" s="71">
        <v>70792.410531350004</v>
      </c>
      <c r="X22" s="70">
        <v>0</v>
      </c>
      <c r="Y22" s="70">
        <v>0</v>
      </c>
      <c r="Z22" s="70">
        <v>0</v>
      </c>
      <c r="AA22" s="72">
        <v>70792.410531350004</v>
      </c>
      <c r="AB22" s="71">
        <v>1442.7629059999999</v>
      </c>
      <c r="AC22" s="71">
        <v>0</v>
      </c>
      <c r="AD22" s="70">
        <v>0</v>
      </c>
      <c r="AE22" s="70">
        <v>0</v>
      </c>
      <c r="AF22" s="71">
        <v>1442.7629059999999</v>
      </c>
      <c r="AG22" s="71">
        <v>0</v>
      </c>
      <c r="AH22" s="71">
        <v>0</v>
      </c>
      <c r="AI22" s="70">
        <v>0</v>
      </c>
      <c r="AJ22" s="70">
        <v>0</v>
      </c>
      <c r="AK22" s="71">
        <v>0</v>
      </c>
      <c r="AL22" s="71">
        <v>214.44</v>
      </c>
      <c r="AM22" s="71">
        <v>0</v>
      </c>
      <c r="AN22" s="70">
        <v>0</v>
      </c>
      <c r="AO22" s="70">
        <v>0</v>
      </c>
      <c r="AP22" s="71">
        <v>214.44</v>
      </c>
      <c r="AQ22" s="71">
        <v>-452.90999999999997</v>
      </c>
      <c r="AR22" s="71">
        <v>0</v>
      </c>
      <c r="AS22" s="70">
        <v>0</v>
      </c>
      <c r="AT22" s="70">
        <v>0</v>
      </c>
      <c r="AU22" s="71">
        <v>-452.90999999999997</v>
      </c>
      <c r="AV22" s="71">
        <v>1204.2929060000001</v>
      </c>
      <c r="AW22" s="71">
        <v>0</v>
      </c>
      <c r="AX22" s="70">
        <v>0</v>
      </c>
      <c r="AY22" s="70">
        <v>0</v>
      </c>
      <c r="AZ22" s="72">
        <v>1204.2929060000001</v>
      </c>
    </row>
    <row r="23" spans="1:52" x14ac:dyDescent="0.25">
      <c r="A23" s="4" t="s">
        <v>16</v>
      </c>
      <c r="B23" s="4" t="s">
        <v>17</v>
      </c>
      <c r="C23" s="69">
        <v>-15.44189924</v>
      </c>
      <c r="D23" s="70">
        <v>0</v>
      </c>
      <c r="E23" s="70">
        <v>0</v>
      </c>
      <c r="F23" s="70">
        <v>0</v>
      </c>
      <c r="G23" s="71">
        <v>-15.44189924</v>
      </c>
      <c r="H23" s="71">
        <v>-10.649779530000004</v>
      </c>
      <c r="I23" s="70">
        <v>0</v>
      </c>
      <c r="J23" s="70">
        <v>0</v>
      </c>
      <c r="K23" s="70">
        <v>0</v>
      </c>
      <c r="L23" s="71">
        <v>-10.649779530000004</v>
      </c>
      <c r="M23" s="71">
        <v>13669.4815418</v>
      </c>
      <c r="N23" s="70">
        <v>0</v>
      </c>
      <c r="O23" s="70">
        <v>0</v>
      </c>
      <c r="P23" s="70">
        <v>0</v>
      </c>
      <c r="Q23" s="71">
        <v>13669.4815418</v>
      </c>
      <c r="R23" s="71">
        <v>-60.36</v>
      </c>
      <c r="S23" s="70">
        <v>0</v>
      </c>
      <c r="T23" s="70">
        <v>0</v>
      </c>
      <c r="U23" s="70">
        <v>0</v>
      </c>
      <c r="V23" s="71">
        <v>-60.36</v>
      </c>
      <c r="W23" s="71">
        <v>13583.029863029999</v>
      </c>
      <c r="X23" s="70">
        <v>0</v>
      </c>
      <c r="Y23" s="70">
        <v>0</v>
      </c>
      <c r="Z23" s="70">
        <v>0</v>
      </c>
      <c r="AA23" s="72">
        <v>13583.029863029999</v>
      </c>
      <c r="AB23" s="71">
        <v>-51.22</v>
      </c>
      <c r="AC23" s="71">
        <v>0</v>
      </c>
      <c r="AD23" s="70">
        <v>0</v>
      </c>
      <c r="AE23" s="70">
        <v>0</v>
      </c>
      <c r="AF23" s="71">
        <v>-51.22</v>
      </c>
      <c r="AG23" s="71">
        <v>-0.05</v>
      </c>
      <c r="AH23" s="71">
        <v>0</v>
      </c>
      <c r="AI23" s="70">
        <v>0</v>
      </c>
      <c r="AJ23" s="70">
        <v>0</v>
      </c>
      <c r="AK23" s="71">
        <v>-0.05</v>
      </c>
      <c r="AL23" s="71">
        <v>-31.47</v>
      </c>
      <c r="AM23" s="71">
        <v>0</v>
      </c>
      <c r="AN23" s="70">
        <v>0</v>
      </c>
      <c r="AO23" s="70">
        <v>0</v>
      </c>
      <c r="AP23" s="71">
        <v>-31.47</v>
      </c>
      <c r="AQ23" s="71">
        <v>0</v>
      </c>
      <c r="AR23" s="71">
        <v>0</v>
      </c>
      <c r="AS23" s="70">
        <v>0</v>
      </c>
      <c r="AT23" s="70">
        <v>0</v>
      </c>
      <c r="AU23" s="71">
        <v>0</v>
      </c>
      <c r="AV23" s="71">
        <v>-82.74</v>
      </c>
      <c r="AW23" s="71">
        <v>0</v>
      </c>
      <c r="AX23" s="70">
        <v>0</v>
      </c>
      <c r="AY23" s="70">
        <v>0</v>
      </c>
      <c r="AZ23" s="72">
        <v>-82.74</v>
      </c>
    </row>
    <row r="24" spans="1:52" x14ac:dyDescent="0.25">
      <c r="A24" s="4" t="s">
        <v>18</v>
      </c>
      <c r="B24" s="4" t="s">
        <v>19</v>
      </c>
      <c r="C24" s="69">
        <v>265.87646509999996</v>
      </c>
      <c r="D24" s="70">
        <v>0</v>
      </c>
      <c r="E24" s="70">
        <v>0</v>
      </c>
      <c r="F24" s="70">
        <v>0</v>
      </c>
      <c r="G24" s="71">
        <v>265.87646509999996</v>
      </c>
      <c r="H24" s="71">
        <v>-891.69816036399993</v>
      </c>
      <c r="I24" s="70">
        <v>0</v>
      </c>
      <c r="J24" s="70">
        <v>0</v>
      </c>
      <c r="K24" s="70">
        <v>0</v>
      </c>
      <c r="L24" s="71">
        <v>-891.69816036399993</v>
      </c>
      <c r="M24" s="71">
        <v>51109.390389370004</v>
      </c>
      <c r="N24" s="70">
        <v>0</v>
      </c>
      <c r="O24" s="70">
        <v>0</v>
      </c>
      <c r="P24" s="70">
        <v>0</v>
      </c>
      <c r="Q24" s="71">
        <v>51109.390389370004</v>
      </c>
      <c r="R24" s="71">
        <v>-1354.22</v>
      </c>
      <c r="S24" s="70">
        <v>0</v>
      </c>
      <c r="T24" s="70">
        <v>0</v>
      </c>
      <c r="U24" s="70">
        <v>0</v>
      </c>
      <c r="V24" s="71">
        <v>-1354.22</v>
      </c>
      <c r="W24" s="71">
        <v>49129.348694106004</v>
      </c>
      <c r="X24" s="70">
        <v>0</v>
      </c>
      <c r="Y24" s="70">
        <v>0</v>
      </c>
      <c r="Z24" s="70">
        <v>0</v>
      </c>
      <c r="AA24" s="72">
        <v>49129.348694106004</v>
      </c>
      <c r="AB24" s="71">
        <v>-1472.46</v>
      </c>
      <c r="AC24" s="71">
        <v>0</v>
      </c>
      <c r="AD24" s="70">
        <v>0</v>
      </c>
      <c r="AE24" s="70">
        <v>0</v>
      </c>
      <c r="AF24" s="71">
        <v>-1472.46</v>
      </c>
      <c r="AG24" s="71">
        <v>-1104.6600000000001</v>
      </c>
      <c r="AH24" s="71">
        <v>0</v>
      </c>
      <c r="AI24" s="70">
        <v>0</v>
      </c>
      <c r="AJ24" s="70">
        <v>0</v>
      </c>
      <c r="AK24" s="71">
        <v>-1104.6600000000001</v>
      </c>
      <c r="AL24" s="71">
        <v>-709.97</v>
      </c>
      <c r="AM24" s="71">
        <v>0</v>
      </c>
      <c r="AN24" s="70">
        <v>0</v>
      </c>
      <c r="AO24" s="70">
        <v>0</v>
      </c>
      <c r="AP24" s="71">
        <v>-709.97</v>
      </c>
      <c r="AQ24" s="71">
        <v>-918.18999999999994</v>
      </c>
      <c r="AR24" s="71">
        <v>0</v>
      </c>
      <c r="AS24" s="70">
        <v>0</v>
      </c>
      <c r="AT24" s="70">
        <v>0</v>
      </c>
      <c r="AU24" s="71">
        <v>-918.18999999999994</v>
      </c>
      <c r="AV24" s="71">
        <v>-4205.28</v>
      </c>
      <c r="AW24" s="71">
        <v>0</v>
      </c>
      <c r="AX24" s="70">
        <v>0</v>
      </c>
      <c r="AY24" s="70">
        <v>0</v>
      </c>
      <c r="AZ24" s="72">
        <v>-4205.28</v>
      </c>
    </row>
    <row r="25" spans="1:52" x14ac:dyDescent="0.25">
      <c r="A25" s="4" t="s">
        <v>12</v>
      </c>
      <c r="B25" s="4" t="s">
        <v>13</v>
      </c>
      <c r="C25" s="69">
        <v>205370.34476427</v>
      </c>
      <c r="D25" s="71">
        <v>5154</v>
      </c>
      <c r="E25" s="71">
        <v>13813.570379076</v>
      </c>
      <c r="F25" s="70">
        <v>0</v>
      </c>
      <c r="G25" s="71">
        <v>191556.774385194</v>
      </c>
      <c r="H25" s="71">
        <v>-22901.051991625995</v>
      </c>
      <c r="I25" s="71">
        <v>6078</v>
      </c>
      <c r="J25" s="71">
        <v>16290.042833532001</v>
      </c>
      <c r="K25" s="70">
        <v>0</v>
      </c>
      <c r="L25" s="71">
        <v>-39191.094825157998</v>
      </c>
      <c r="M25" s="71">
        <v>96375.116479381002</v>
      </c>
      <c r="N25" s="71">
        <v>6144</v>
      </c>
      <c r="O25" s="71">
        <v>16466.933723135997</v>
      </c>
      <c r="P25" s="70">
        <v>0</v>
      </c>
      <c r="Q25" s="71">
        <v>79908.182756245005</v>
      </c>
      <c r="R25" s="70">
        <v>70550.046761709003</v>
      </c>
      <c r="S25" s="70">
        <v>5472</v>
      </c>
      <c r="T25" s="70">
        <v>14665.862847168</v>
      </c>
      <c r="U25" s="70">
        <v>0</v>
      </c>
      <c r="V25" s="70">
        <v>55884.183914541005</v>
      </c>
      <c r="W25" s="71">
        <v>349394.45601373399</v>
      </c>
      <c r="X25" s="71">
        <v>22848</v>
      </c>
      <c r="Y25" s="71">
        <v>61236.409782912</v>
      </c>
      <c r="Z25" s="70">
        <v>0</v>
      </c>
      <c r="AA25" s="72">
        <v>288158.04623082199</v>
      </c>
      <c r="AB25" s="70">
        <v>-6569.2520093660005</v>
      </c>
      <c r="AC25" s="70">
        <v>462</v>
      </c>
      <c r="AD25" s="70">
        <v>1138.1353598999999</v>
      </c>
      <c r="AE25" s="70">
        <v>0</v>
      </c>
      <c r="AF25" s="70">
        <v>-7707.387369266</v>
      </c>
      <c r="AG25" s="71">
        <v>-5029.1446228100003</v>
      </c>
      <c r="AH25" s="71">
        <v>0</v>
      </c>
      <c r="AI25" s="70">
        <v>0</v>
      </c>
      <c r="AJ25" s="70">
        <v>0</v>
      </c>
      <c r="AK25" s="71">
        <v>-5029.1446228100003</v>
      </c>
      <c r="AL25" s="71">
        <v>-7336.6478856289996</v>
      </c>
      <c r="AM25" s="71">
        <v>0</v>
      </c>
      <c r="AN25" s="70">
        <v>0</v>
      </c>
      <c r="AO25" s="70">
        <v>0</v>
      </c>
      <c r="AP25" s="71">
        <v>-7336.6478856289996</v>
      </c>
      <c r="AQ25" s="71">
        <v>-3343.6675014299999</v>
      </c>
      <c r="AR25" s="71">
        <v>0</v>
      </c>
      <c r="AS25" s="70">
        <v>0</v>
      </c>
      <c r="AT25" s="70">
        <v>0</v>
      </c>
      <c r="AU25" s="71">
        <v>-3343.6675014299999</v>
      </c>
      <c r="AV25" s="71">
        <v>-22278.712019234998</v>
      </c>
      <c r="AW25" s="71">
        <v>462</v>
      </c>
      <c r="AX25" s="71">
        <v>1138.1353598999999</v>
      </c>
      <c r="AY25" s="70">
        <v>0</v>
      </c>
      <c r="AZ25" s="72">
        <v>-23416.847379134997</v>
      </c>
    </row>
    <row r="26" spans="1:52" x14ac:dyDescent="0.25">
      <c r="A26" s="4" t="s">
        <v>14</v>
      </c>
      <c r="B26" s="4" t="s">
        <v>15</v>
      </c>
      <c r="C26" s="69">
        <v>2459457.2625130173</v>
      </c>
      <c r="D26" s="71">
        <v>42006</v>
      </c>
      <c r="E26" s="71">
        <v>210761.84067173401</v>
      </c>
      <c r="F26" s="70">
        <v>0</v>
      </c>
      <c r="G26" s="71">
        <v>2248695.4218412833</v>
      </c>
      <c r="H26" s="71">
        <v>-446174.15760657098</v>
      </c>
      <c r="I26" s="71">
        <v>53778</v>
      </c>
      <c r="J26" s="71">
        <v>269826.93585784198</v>
      </c>
      <c r="K26" s="70">
        <v>0</v>
      </c>
      <c r="L26" s="71">
        <v>-716001.09346441296</v>
      </c>
      <c r="M26" s="71">
        <v>1680837.9909338318</v>
      </c>
      <c r="N26" s="71">
        <v>60170.041777400002</v>
      </c>
      <c r="O26" s="71">
        <v>301898.50874398794</v>
      </c>
      <c r="P26" s="70">
        <v>0</v>
      </c>
      <c r="Q26" s="71">
        <v>1378939.4821898439</v>
      </c>
      <c r="R26" s="71">
        <v>1381219.8006616789</v>
      </c>
      <c r="S26" s="71">
        <v>38133.958222599998</v>
      </c>
      <c r="T26" s="71">
        <v>191334.17195386806</v>
      </c>
      <c r="U26" s="70">
        <v>0</v>
      </c>
      <c r="V26" s="71">
        <v>1189885.6287078108</v>
      </c>
      <c r="W26" s="71">
        <v>5075340.8965019565</v>
      </c>
      <c r="X26" s="71">
        <v>194088</v>
      </c>
      <c r="Y26" s="71">
        <v>973821.45722743205</v>
      </c>
      <c r="Z26" s="70">
        <v>0</v>
      </c>
      <c r="AA26" s="72">
        <v>4101519.4392745243</v>
      </c>
      <c r="AB26" s="71">
        <v>509060.31017432798</v>
      </c>
      <c r="AC26" s="71">
        <v>21755</v>
      </c>
      <c r="AD26" s="71">
        <v>105038.10194566501</v>
      </c>
      <c r="AE26" s="70">
        <v>0</v>
      </c>
      <c r="AF26" s="71">
        <v>404022.20822866296</v>
      </c>
      <c r="AG26" s="71">
        <v>-10623.3610242</v>
      </c>
      <c r="AH26" s="71">
        <v>0</v>
      </c>
      <c r="AI26" s="70">
        <v>0</v>
      </c>
      <c r="AJ26" s="70">
        <v>0</v>
      </c>
      <c r="AK26" s="71">
        <v>-10623.3610242</v>
      </c>
      <c r="AL26" s="71">
        <v>-155013.61132775998</v>
      </c>
      <c r="AM26" s="71">
        <v>0</v>
      </c>
      <c r="AN26" s="70">
        <v>0</v>
      </c>
      <c r="AO26" s="70">
        <v>0</v>
      </c>
      <c r="AP26" s="71">
        <v>-155013.61132775998</v>
      </c>
      <c r="AQ26" s="71">
        <v>17438.425985531998</v>
      </c>
      <c r="AR26" s="71">
        <v>0</v>
      </c>
      <c r="AS26" s="70">
        <v>0</v>
      </c>
      <c r="AT26" s="70">
        <v>0</v>
      </c>
      <c r="AU26" s="71">
        <v>17438.425985531998</v>
      </c>
      <c r="AV26" s="71">
        <v>360861.76380790002</v>
      </c>
      <c r="AW26" s="71">
        <v>21755</v>
      </c>
      <c r="AX26" s="71">
        <v>105038.10194566501</v>
      </c>
      <c r="AY26" s="70">
        <v>0</v>
      </c>
      <c r="AZ26" s="72">
        <v>255823.66186223499</v>
      </c>
    </row>
    <row r="27" spans="1:52" x14ac:dyDescent="0.25">
      <c r="A27" s="4" t="s">
        <v>62</v>
      </c>
      <c r="B27" s="4" t="s">
        <v>63</v>
      </c>
      <c r="C27" s="69">
        <v>2045558.0539409202</v>
      </c>
      <c r="D27" s="71">
        <v>14995</v>
      </c>
      <c r="E27" s="71">
        <v>119960</v>
      </c>
      <c r="F27" s="71">
        <v>10121.049999999999</v>
      </c>
      <c r="G27" s="71">
        <v>1915477.0039409201</v>
      </c>
      <c r="H27" s="71">
        <v>1983152.9257923001</v>
      </c>
      <c r="I27" s="71">
        <v>13860.064516099999</v>
      </c>
      <c r="J27" s="71">
        <v>110880.51612879999</v>
      </c>
      <c r="K27" s="71">
        <v>18696.97</v>
      </c>
      <c r="L27" s="71">
        <v>1853575.4396635001</v>
      </c>
      <c r="M27" s="71">
        <v>3220560.3246500399</v>
      </c>
      <c r="N27" s="71">
        <v>25412.05510112</v>
      </c>
      <c r="O27" s="71">
        <v>203296.44080896</v>
      </c>
      <c r="P27" s="71">
        <v>29284.400000000001</v>
      </c>
      <c r="Q27" s="71">
        <v>2987979.4838410798</v>
      </c>
      <c r="R27" s="71">
        <v>1161505.4212923159</v>
      </c>
      <c r="S27" s="71">
        <v>12602.92715338</v>
      </c>
      <c r="T27" s="71">
        <v>100823.41722704</v>
      </c>
      <c r="U27" s="71">
        <v>12195.11</v>
      </c>
      <c r="V27" s="71">
        <v>1048486.8940652759</v>
      </c>
      <c r="W27" s="71">
        <v>8410776.7256755754</v>
      </c>
      <c r="X27" s="71">
        <v>66870.046770600005</v>
      </c>
      <c r="Y27" s="71">
        <v>534960.37416480004</v>
      </c>
      <c r="Z27" s="71">
        <v>70297.53</v>
      </c>
      <c r="AA27" s="72">
        <v>7805518.821510775</v>
      </c>
      <c r="AB27" s="71">
        <v>799007.90241700003</v>
      </c>
      <c r="AC27" s="71">
        <v>3571.40661146</v>
      </c>
      <c r="AD27" s="71">
        <v>28571.25289168</v>
      </c>
      <c r="AE27" s="71">
        <v>19239.816510000001</v>
      </c>
      <c r="AF27" s="71">
        <v>751196.83301532001</v>
      </c>
      <c r="AG27" s="71">
        <v>3751719.2809330099</v>
      </c>
      <c r="AH27" s="71">
        <v>27506.055109999998</v>
      </c>
      <c r="AI27" s="71">
        <v>220048.44087999998</v>
      </c>
      <c r="AJ27" s="71">
        <v>34501.81</v>
      </c>
      <c r="AK27" s="71">
        <v>3497169.0300530097</v>
      </c>
      <c r="AL27" s="71">
        <v>3854352.9730537897</v>
      </c>
      <c r="AM27" s="71">
        <v>31479.928033600001</v>
      </c>
      <c r="AN27" s="71">
        <v>251839.42426880001</v>
      </c>
      <c r="AO27" s="71">
        <v>33509.160000000003</v>
      </c>
      <c r="AP27" s="71">
        <v>3569004.3887849897</v>
      </c>
      <c r="AQ27" s="71">
        <v>3296114.040314375</v>
      </c>
      <c r="AR27" s="71">
        <v>25665.563474399998</v>
      </c>
      <c r="AS27" s="71">
        <v>205324.50779519998</v>
      </c>
      <c r="AT27" s="71">
        <v>37863.51</v>
      </c>
      <c r="AU27" s="71">
        <v>3052926.022519175</v>
      </c>
      <c r="AV27" s="71">
        <v>11701194.196718173</v>
      </c>
      <c r="AW27" s="71">
        <v>88222.953229459992</v>
      </c>
      <c r="AX27" s="71">
        <v>705783.62583567994</v>
      </c>
      <c r="AY27" s="71">
        <v>125114.29651000001</v>
      </c>
      <c r="AZ27" s="72">
        <v>10870296.274372494</v>
      </c>
    </row>
    <row r="28" spans="1:52" x14ac:dyDescent="0.25">
      <c r="A28" s="4" t="s">
        <v>64</v>
      </c>
      <c r="B28" s="4" t="s">
        <v>65</v>
      </c>
      <c r="C28" s="69">
        <v>4316082.5703138895</v>
      </c>
      <c r="D28" s="71">
        <v>16018</v>
      </c>
      <c r="E28" s="71">
        <v>256288</v>
      </c>
      <c r="F28" s="71">
        <v>29011.51</v>
      </c>
      <c r="G28" s="71">
        <v>4030783.0603138898</v>
      </c>
      <c r="H28" s="71">
        <v>7252364.3309928495</v>
      </c>
      <c r="I28" s="71">
        <v>28139.0322581</v>
      </c>
      <c r="J28" s="71">
        <v>450224.5161296</v>
      </c>
      <c r="K28" s="71">
        <v>68052.22</v>
      </c>
      <c r="L28" s="71">
        <v>6734087.5948632499</v>
      </c>
      <c r="M28" s="71">
        <v>5086208.4026060002</v>
      </c>
      <c r="N28" s="71">
        <v>22742.068220371999</v>
      </c>
      <c r="O28" s="71">
        <v>363873.09152595198</v>
      </c>
      <c r="P28" s="71">
        <v>46196.15</v>
      </c>
      <c r="Q28" s="71">
        <v>4676139.1610800484</v>
      </c>
      <c r="R28" s="71">
        <v>890948.42442863295</v>
      </c>
      <c r="S28" s="71">
        <v>558.94851927000002</v>
      </c>
      <c r="T28" s="71">
        <v>8943.1763083200003</v>
      </c>
      <c r="U28" s="71">
        <v>21254.2</v>
      </c>
      <c r="V28" s="71">
        <v>860751.04812031297</v>
      </c>
      <c r="W28" s="71">
        <v>17545603.728341375</v>
      </c>
      <c r="X28" s="71">
        <v>67458.048997741993</v>
      </c>
      <c r="Y28" s="71">
        <v>1079328.7839638719</v>
      </c>
      <c r="Z28" s="71">
        <v>164514.08000000002</v>
      </c>
      <c r="AA28" s="72">
        <v>16301760.864377502</v>
      </c>
      <c r="AB28" s="71">
        <v>1529393.3113714699</v>
      </c>
      <c r="AC28" s="71">
        <v>4251.0095031999999</v>
      </c>
      <c r="AD28" s="71">
        <v>68016.152051199999</v>
      </c>
      <c r="AE28" s="71">
        <v>30654.217939999999</v>
      </c>
      <c r="AF28" s="71">
        <v>1430722.9413802698</v>
      </c>
      <c r="AG28" s="71">
        <v>6417046.3852586895</v>
      </c>
      <c r="AH28" s="71">
        <v>25812.760335899999</v>
      </c>
      <c r="AI28" s="71">
        <v>413004.16537439998</v>
      </c>
      <c r="AJ28" s="71">
        <v>57076.93</v>
      </c>
      <c r="AK28" s="71">
        <v>5946965.2898842897</v>
      </c>
      <c r="AL28" s="71">
        <v>9210655.2975726593</v>
      </c>
      <c r="AM28" s="71">
        <v>39067.181163200003</v>
      </c>
      <c r="AN28" s="71">
        <v>625074.89861120004</v>
      </c>
      <c r="AO28" s="71">
        <v>80911.070000000007</v>
      </c>
      <c r="AP28" s="71">
        <v>8504669.3289614599</v>
      </c>
      <c r="AQ28" s="71">
        <v>4999516.3750377996</v>
      </c>
      <c r="AR28" s="71">
        <v>22160</v>
      </c>
      <c r="AS28" s="71">
        <v>354560</v>
      </c>
      <c r="AT28" s="71">
        <v>32832.910000000003</v>
      </c>
      <c r="AU28" s="71">
        <v>4612123.4650377994</v>
      </c>
      <c r="AV28" s="71">
        <v>22156611.369240619</v>
      </c>
      <c r="AW28" s="71">
        <v>91290.951002300004</v>
      </c>
      <c r="AX28" s="71">
        <v>1460655.2160368001</v>
      </c>
      <c r="AY28" s="71">
        <v>201475.12794000001</v>
      </c>
      <c r="AZ28" s="72">
        <v>20494481.02526382</v>
      </c>
    </row>
    <row r="29" spans="1:52" x14ac:dyDescent="0.25">
      <c r="A29" s="4" t="s">
        <v>66</v>
      </c>
      <c r="B29" s="4" t="s">
        <v>67</v>
      </c>
      <c r="C29" s="69">
        <v>110322.7343726</v>
      </c>
      <c r="D29" s="71">
        <v>3348</v>
      </c>
      <c r="E29" s="71">
        <v>27771.730167384001</v>
      </c>
      <c r="F29" s="70">
        <v>0</v>
      </c>
      <c r="G29" s="71">
        <v>82551.004205215999</v>
      </c>
      <c r="H29" s="71">
        <v>103225.12674542</v>
      </c>
      <c r="I29" s="71">
        <v>3348</v>
      </c>
      <c r="J29" s="71">
        <v>27771.730167384001</v>
      </c>
      <c r="K29" s="70">
        <v>0</v>
      </c>
      <c r="L29" s="71">
        <v>75453.396578036001</v>
      </c>
      <c r="M29" s="71">
        <v>94515.529794219998</v>
      </c>
      <c r="N29" s="71">
        <v>3156</v>
      </c>
      <c r="O29" s="71">
        <v>26179.086143448003</v>
      </c>
      <c r="P29" s="70">
        <v>0</v>
      </c>
      <c r="Q29" s="71">
        <v>68336.443650771995</v>
      </c>
      <c r="R29" s="71">
        <v>54275.253421046</v>
      </c>
      <c r="S29" s="71">
        <v>3122</v>
      </c>
      <c r="T29" s="71">
        <v>25897.055430876</v>
      </c>
      <c r="U29" s="70">
        <v>0</v>
      </c>
      <c r="V29" s="71">
        <v>28378.19799017</v>
      </c>
      <c r="W29" s="71">
        <v>362338.64433328604</v>
      </c>
      <c r="X29" s="71">
        <v>12974</v>
      </c>
      <c r="Y29" s="71">
        <v>107619.601909092</v>
      </c>
      <c r="Z29" s="70">
        <v>0</v>
      </c>
      <c r="AA29" s="72">
        <v>254719.04242419405</v>
      </c>
      <c r="AB29" s="71">
        <v>4947.77839537</v>
      </c>
      <c r="AC29" s="71">
        <v>0</v>
      </c>
      <c r="AD29" s="70">
        <v>0</v>
      </c>
      <c r="AE29" s="70">
        <v>0</v>
      </c>
      <c r="AF29" s="71">
        <v>4947.77839537</v>
      </c>
      <c r="AG29" s="71">
        <v>6717.4140616000004</v>
      </c>
      <c r="AH29" s="71">
        <v>0</v>
      </c>
      <c r="AI29" s="70">
        <v>0</v>
      </c>
      <c r="AJ29" s="70">
        <v>0</v>
      </c>
      <c r="AK29" s="71">
        <v>6717.4140616000004</v>
      </c>
      <c r="AL29" s="71">
        <v>4751.0960757530002</v>
      </c>
      <c r="AM29" s="71">
        <v>0</v>
      </c>
      <c r="AN29" s="70">
        <v>0</v>
      </c>
      <c r="AO29" s="70">
        <v>0</v>
      </c>
      <c r="AP29" s="71">
        <v>4751.0960757530002</v>
      </c>
      <c r="AQ29" s="71">
        <v>3506.9639300839999</v>
      </c>
      <c r="AR29" s="71">
        <v>0</v>
      </c>
      <c r="AS29" s="70">
        <v>0</v>
      </c>
      <c r="AT29" s="70">
        <v>0</v>
      </c>
      <c r="AU29" s="71">
        <v>3506.9639300839999</v>
      </c>
      <c r="AV29" s="71">
        <v>19923.252462806999</v>
      </c>
      <c r="AW29" s="71">
        <v>0</v>
      </c>
      <c r="AX29" s="70">
        <v>0</v>
      </c>
      <c r="AY29" s="70">
        <v>0</v>
      </c>
      <c r="AZ29" s="72">
        <v>19923.252462806999</v>
      </c>
    </row>
    <row r="30" spans="1:52" x14ac:dyDescent="0.25">
      <c r="A30" s="4" t="s">
        <v>68</v>
      </c>
      <c r="B30" s="4" t="s">
        <v>69</v>
      </c>
      <c r="C30" s="69">
        <v>425282.75496147998</v>
      </c>
      <c r="D30" s="71">
        <v>8256</v>
      </c>
      <c r="E30" s="71">
        <v>103901.103061824</v>
      </c>
      <c r="F30" s="70">
        <v>0</v>
      </c>
      <c r="G30" s="71">
        <v>321381.65189965599</v>
      </c>
      <c r="H30" s="71">
        <v>542536.32465547498</v>
      </c>
      <c r="I30" s="71">
        <v>10488</v>
      </c>
      <c r="J30" s="71">
        <v>131990.645459352</v>
      </c>
      <c r="K30" s="70">
        <v>0</v>
      </c>
      <c r="L30" s="71">
        <v>410545.67919612298</v>
      </c>
      <c r="M30" s="71">
        <v>382415.10955750005</v>
      </c>
      <c r="N30" s="71">
        <v>9158</v>
      </c>
      <c r="O30" s="71">
        <v>115252.701288782</v>
      </c>
      <c r="P30" s="70">
        <v>0</v>
      </c>
      <c r="Q30" s="71">
        <v>267162.40826871805</v>
      </c>
      <c r="R30" s="71">
        <v>188490.48306361999</v>
      </c>
      <c r="S30" s="71">
        <v>6072</v>
      </c>
      <c r="T30" s="71">
        <v>76415.636844888009</v>
      </c>
      <c r="U30" s="70">
        <v>0</v>
      </c>
      <c r="V30" s="71">
        <v>112074.84621873198</v>
      </c>
      <c r="W30" s="71">
        <v>1538724.6722380752</v>
      </c>
      <c r="X30" s="71">
        <v>33974</v>
      </c>
      <c r="Y30" s="71">
        <v>427560.08665484603</v>
      </c>
      <c r="Z30" s="70">
        <v>0</v>
      </c>
      <c r="AA30" s="72">
        <v>1111164.5855832291</v>
      </c>
      <c r="AB30" s="71">
        <v>37394.414858689997</v>
      </c>
      <c r="AC30" s="71">
        <v>0</v>
      </c>
      <c r="AD30" s="70">
        <v>0</v>
      </c>
      <c r="AE30" s="70">
        <v>0</v>
      </c>
      <c r="AF30" s="71">
        <v>37394.414858689997</v>
      </c>
      <c r="AG30" s="71">
        <v>29939.588310982002</v>
      </c>
      <c r="AH30" s="71">
        <v>0</v>
      </c>
      <c r="AI30" s="70">
        <v>0</v>
      </c>
      <c r="AJ30" s="70">
        <v>0</v>
      </c>
      <c r="AK30" s="71">
        <v>29939.588310982002</v>
      </c>
      <c r="AL30" s="71">
        <v>16976.106437528</v>
      </c>
      <c r="AM30" s="71">
        <v>0</v>
      </c>
      <c r="AN30" s="70">
        <v>0</v>
      </c>
      <c r="AO30" s="70">
        <v>0</v>
      </c>
      <c r="AP30" s="71">
        <v>16976.106437528</v>
      </c>
      <c r="AQ30" s="71">
        <v>13901.353469229998</v>
      </c>
      <c r="AR30" s="71">
        <v>0</v>
      </c>
      <c r="AS30" s="70">
        <v>0</v>
      </c>
      <c r="AT30" s="70">
        <v>0</v>
      </c>
      <c r="AU30" s="71">
        <v>13901.353469229998</v>
      </c>
      <c r="AV30" s="71">
        <v>98211.463076429995</v>
      </c>
      <c r="AW30" s="71">
        <v>0</v>
      </c>
      <c r="AX30" s="70">
        <v>0</v>
      </c>
      <c r="AY30" s="70">
        <v>0</v>
      </c>
      <c r="AZ30" s="72">
        <v>98211.463076429995</v>
      </c>
    </row>
    <row r="31" spans="1:52" x14ac:dyDescent="0.25">
      <c r="A31" s="4" t="s">
        <v>26</v>
      </c>
      <c r="B31" s="4" t="s">
        <v>27</v>
      </c>
      <c r="C31" s="69">
        <v>29596.207660530003</v>
      </c>
      <c r="D31" s="71">
        <v>260</v>
      </c>
      <c r="E31" s="71">
        <v>41674.817869359998</v>
      </c>
      <c r="F31" s="70">
        <v>0</v>
      </c>
      <c r="G31" s="71">
        <v>-12078.610208829996</v>
      </c>
      <c r="H31" s="71">
        <v>31781.990932676003</v>
      </c>
      <c r="I31" s="71">
        <v>337</v>
      </c>
      <c r="J31" s="71">
        <v>54016.975469131998</v>
      </c>
      <c r="K31" s="70">
        <v>0</v>
      </c>
      <c r="L31" s="71">
        <v>-22234.984536455995</v>
      </c>
      <c r="M31" s="71">
        <v>31246.421560945</v>
      </c>
      <c r="N31" s="71">
        <v>299</v>
      </c>
      <c r="O31" s="71">
        <v>47926.040549764002</v>
      </c>
      <c r="P31" s="70">
        <v>0</v>
      </c>
      <c r="Q31" s="71">
        <v>-16679.618988819002</v>
      </c>
      <c r="R31" s="71">
        <v>167235.486420948</v>
      </c>
      <c r="S31" s="71">
        <v>1340</v>
      </c>
      <c r="T31" s="71">
        <v>214785.59978824001</v>
      </c>
      <c r="U31" s="70">
        <v>0</v>
      </c>
      <c r="V31" s="71">
        <v>-47550.113367292011</v>
      </c>
      <c r="W31" s="71">
        <v>259860.10657509899</v>
      </c>
      <c r="X31" s="71">
        <v>2236</v>
      </c>
      <c r="Y31" s="71">
        <v>358403.43367649603</v>
      </c>
      <c r="Z31" s="70">
        <v>0</v>
      </c>
      <c r="AA31" s="72">
        <v>-98543.327101397037</v>
      </c>
      <c r="AB31" s="71">
        <v>61252.528753261002</v>
      </c>
      <c r="AC31" s="71">
        <v>1055</v>
      </c>
      <c r="AD31" s="71">
        <v>54992.633255929999</v>
      </c>
      <c r="AE31" s="70">
        <v>0</v>
      </c>
      <c r="AF31" s="71">
        <v>6259.8954973310028</v>
      </c>
      <c r="AG31" s="71">
        <v>76170.43935869899</v>
      </c>
      <c r="AH31" s="71">
        <v>1118</v>
      </c>
      <c r="AI31" s="71">
        <v>58276.553535668005</v>
      </c>
      <c r="AJ31" s="70">
        <v>0</v>
      </c>
      <c r="AK31" s="71">
        <v>17893.885823030985</v>
      </c>
      <c r="AL31" s="71">
        <v>70872.100948598993</v>
      </c>
      <c r="AM31" s="71">
        <v>1337</v>
      </c>
      <c r="AN31" s="71">
        <v>69692.085936661999</v>
      </c>
      <c r="AO31" s="70">
        <v>0</v>
      </c>
      <c r="AP31" s="71">
        <v>1180.0150119369937</v>
      </c>
      <c r="AQ31" s="71">
        <v>81395.511910144996</v>
      </c>
      <c r="AR31" s="71">
        <v>1419</v>
      </c>
      <c r="AS31" s="71">
        <v>73966.394821110007</v>
      </c>
      <c r="AT31" s="70">
        <v>0</v>
      </c>
      <c r="AU31" s="71">
        <v>7429.1170890349895</v>
      </c>
      <c r="AV31" s="71">
        <v>289690.58097070397</v>
      </c>
      <c r="AW31" s="71">
        <v>4929</v>
      </c>
      <c r="AX31" s="71">
        <v>256927.66754937</v>
      </c>
      <c r="AY31" s="70">
        <v>0</v>
      </c>
      <c r="AZ31" s="72">
        <v>32762.913421333971</v>
      </c>
    </row>
    <row r="32" spans="1:52" x14ac:dyDescent="0.25">
      <c r="A32" s="4" t="s">
        <v>28</v>
      </c>
      <c r="B32" s="4" t="s">
        <v>29</v>
      </c>
      <c r="C32" s="69">
        <v>29350.189232420002</v>
      </c>
      <c r="D32" s="71">
        <v>310</v>
      </c>
      <c r="E32" s="71">
        <v>15131.526915880002</v>
      </c>
      <c r="F32" s="70">
        <v>0</v>
      </c>
      <c r="G32" s="71">
        <v>14218.66231654</v>
      </c>
      <c r="H32" s="71">
        <v>46923.55767278</v>
      </c>
      <c r="I32" s="71">
        <v>458</v>
      </c>
      <c r="J32" s="71">
        <v>22355.610733784004</v>
      </c>
      <c r="K32" s="70">
        <v>0</v>
      </c>
      <c r="L32" s="71">
        <v>24567.946938995996</v>
      </c>
      <c r="M32" s="71">
        <v>59650.695774070002</v>
      </c>
      <c r="N32" s="71">
        <v>459</v>
      </c>
      <c r="O32" s="71">
        <v>22404.422110931999</v>
      </c>
      <c r="P32" s="70">
        <v>0</v>
      </c>
      <c r="Q32" s="71">
        <v>37246.273663138003</v>
      </c>
      <c r="R32" s="71">
        <v>346732.19983703998</v>
      </c>
      <c r="S32" s="71">
        <v>2633</v>
      </c>
      <c r="T32" s="71">
        <v>128520.35603068399</v>
      </c>
      <c r="U32" s="70">
        <v>0</v>
      </c>
      <c r="V32" s="71">
        <v>218211.84380635599</v>
      </c>
      <c r="W32" s="71">
        <v>482656.64251630998</v>
      </c>
      <c r="X32" s="71">
        <v>3860</v>
      </c>
      <c r="Y32" s="71">
        <v>188411.91579127999</v>
      </c>
      <c r="Z32" s="70">
        <v>0</v>
      </c>
      <c r="AA32" s="72">
        <v>294244.72672502999</v>
      </c>
      <c r="AB32" s="71">
        <v>171939.18470757001</v>
      </c>
      <c r="AC32" s="71">
        <v>1986</v>
      </c>
      <c r="AD32" s="71">
        <v>108558.47199288</v>
      </c>
      <c r="AE32" s="70">
        <v>0</v>
      </c>
      <c r="AF32" s="71">
        <v>63380.712714690002</v>
      </c>
      <c r="AG32" s="71">
        <v>110885.79501879601</v>
      </c>
      <c r="AH32" s="71">
        <v>1467</v>
      </c>
      <c r="AI32" s="71">
        <v>80188.961940359994</v>
      </c>
      <c r="AJ32" s="70">
        <v>0</v>
      </c>
      <c r="AK32" s="71">
        <v>30696.833078436015</v>
      </c>
      <c r="AL32" s="71">
        <v>110488.47203614798</v>
      </c>
      <c r="AM32" s="71">
        <v>1634</v>
      </c>
      <c r="AN32" s="71">
        <v>89317.494076720002</v>
      </c>
      <c r="AO32" s="70">
        <v>0</v>
      </c>
      <c r="AP32" s="71">
        <v>21170.977959427983</v>
      </c>
      <c r="AQ32" s="71">
        <v>126405.013572575</v>
      </c>
      <c r="AR32" s="71">
        <v>1750</v>
      </c>
      <c r="AS32" s="71">
        <v>95658.270977499997</v>
      </c>
      <c r="AT32" s="70">
        <v>0</v>
      </c>
      <c r="AU32" s="71">
        <v>30746.742595075004</v>
      </c>
      <c r="AV32" s="71">
        <v>519718.46533508896</v>
      </c>
      <c r="AW32" s="71">
        <v>6837</v>
      </c>
      <c r="AX32" s="71">
        <v>373723.19898746</v>
      </c>
      <c r="AY32" s="70">
        <v>0</v>
      </c>
      <c r="AZ32" s="72">
        <v>145995.26634762896</v>
      </c>
    </row>
    <row r="33" spans="1:52" x14ac:dyDescent="0.25">
      <c r="A33" s="4" t="s">
        <v>30</v>
      </c>
      <c r="B33" s="4" t="s">
        <v>31</v>
      </c>
      <c r="C33" s="69">
        <v>54067.104483809999</v>
      </c>
      <c r="D33" s="71">
        <v>429</v>
      </c>
      <c r="E33" s="71">
        <v>20447.378619095998</v>
      </c>
      <c r="F33" s="70">
        <v>0</v>
      </c>
      <c r="G33" s="71">
        <v>33619.725864713997</v>
      </c>
      <c r="H33" s="71">
        <v>61314.993257640002</v>
      </c>
      <c r="I33" s="71">
        <v>556</v>
      </c>
      <c r="J33" s="71">
        <v>26500.565296543999</v>
      </c>
      <c r="K33" s="70">
        <v>0</v>
      </c>
      <c r="L33" s="71">
        <v>34814.427961096007</v>
      </c>
      <c r="M33" s="71">
        <v>80696.815688211995</v>
      </c>
      <c r="N33" s="71">
        <v>524</v>
      </c>
      <c r="O33" s="71">
        <v>24975.352905375999</v>
      </c>
      <c r="P33" s="70">
        <v>0</v>
      </c>
      <c r="Q33" s="71">
        <v>55721.462782835995</v>
      </c>
      <c r="R33" s="71">
        <v>369402.53583551204</v>
      </c>
      <c r="S33" s="71">
        <v>1821</v>
      </c>
      <c r="T33" s="71">
        <v>86794.117634904003</v>
      </c>
      <c r="U33" s="70">
        <v>0</v>
      </c>
      <c r="V33" s="71">
        <v>282608.41820060805</v>
      </c>
      <c r="W33" s="71">
        <v>565481.4492651741</v>
      </c>
      <c r="X33" s="71">
        <v>3330</v>
      </c>
      <c r="Y33" s="71">
        <v>158717.41445591999</v>
      </c>
      <c r="Z33" s="70">
        <v>0</v>
      </c>
      <c r="AA33" s="72">
        <v>406764.03480925411</v>
      </c>
      <c r="AB33" s="71">
        <v>83508.809305885006</v>
      </c>
      <c r="AC33" s="71">
        <v>1580</v>
      </c>
      <c r="AD33" s="71">
        <v>86984.869993880013</v>
      </c>
      <c r="AE33" s="70">
        <v>0</v>
      </c>
      <c r="AF33" s="71">
        <v>-3476.0606879950064</v>
      </c>
      <c r="AG33" s="71">
        <v>106721.629339786</v>
      </c>
      <c r="AH33" s="71">
        <v>1299</v>
      </c>
      <c r="AI33" s="71">
        <v>71514.77602661401</v>
      </c>
      <c r="AJ33" s="70">
        <v>0</v>
      </c>
      <c r="AK33" s="71">
        <v>35206.853313171989</v>
      </c>
      <c r="AL33" s="71">
        <v>112521.573778987</v>
      </c>
      <c r="AM33" s="71">
        <v>1555</v>
      </c>
      <c r="AN33" s="71">
        <v>85608.52711422999</v>
      </c>
      <c r="AO33" s="70">
        <v>0</v>
      </c>
      <c r="AP33" s="71">
        <v>26913.046664757014</v>
      </c>
      <c r="AQ33" s="71">
        <v>115517.944572029</v>
      </c>
      <c r="AR33" s="71">
        <v>1332</v>
      </c>
      <c r="AS33" s="71">
        <v>73331.548686359994</v>
      </c>
      <c r="AT33" s="70">
        <v>0</v>
      </c>
      <c r="AU33" s="71">
        <v>42186.395885669001</v>
      </c>
      <c r="AV33" s="71">
        <v>418269.95699668699</v>
      </c>
      <c r="AW33" s="71">
        <v>5766</v>
      </c>
      <c r="AX33" s="71">
        <v>317439.72182108398</v>
      </c>
      <c r="AY33" s="70">
        <v>0</v>
      </c>
      <c r="AZ33" s="72">
        <v>100830.23517560301</v>
      </c>
    </row>
    <row r="34" spans="1:52" x14ac:dyDescent="0.25">
      <c r="A34" s="4" t="s">
        <v>32</v>
      </c>
      <c r="B34" s="4" t="s">
        <v>33</v>
      </c>
      <c r="C34" s="69">
        <v>66694.487290649995</v>
      </c>
      <c r="D34" s="71">
        <v>365</v>
      </c>
      <c r="E34" s="71">
        <v>16375.151726985001</v>
      </c>
      <c r="F34" s="70">
        <v>0</v>
      </c>
      <c r="G34" s="71">
        <v>50319.335563664994</v>
      </c>
      <c r="H34" s="71">
        <v>135268.77921413002</v>
      </c>
      <c r="I34" s="71">
        <v>714</v>
      </c>
      <c r="J34" s="71">
        <v>32032.488583746002</v>
      </c>
      <c r="K34" s="70">
        <v>0</v>
      </c>
      <c r="L34" s="71">
        <v>103236.29063038401</v>
      </c>
      <c r="M34" s="71">
        <v>469858.70760923903</v>
      </c>
      <c r="N34" s="71">
        <v>2083</v>
      </c>
      <c r="O34" s="71">
        <v>93450.523417286982</v>
      </c>
      <c r="P34" s="70">
        <v>0</v>
      </c>
      <c r="Q34" s="71">
        <v>376408.18419195205</v>
      </c>
      <c r="R34" s="71">
        <v>325193.03837579797</v>
      </c>
      <c r="S34" s="71">
        <v>1900</v>
      </c>
      <c r="T34" s="71">
        <v>85240.5158391</v>
      </c>
      <c r="U34" s="70">
        <v>0</v>
      </c>
      <c r="V34" s="71">
        <v>239952.52253669797</v>
      </c>
      <c r="W34" s="71">
        <v>997015.01248981711</v>
      </c>
      <c r="X34" s="71">
        <v>5062</v>
      </c>
      <c r="Y34" s="71">
        <v>227098.679567118</v>
      </c>
      <c r="Z34" s="70">
        <v>0</v>
      </c>
      <c r="AA34" s="72">
        <v>769916.33292269916</v>
      </c>
      <c r="AB34" s="71">
        <v>245435.17809383001</v>
      </c>
      <c r="AC34" s="71">
        <v>2308</v>
      </c>
      <c r="AD34" s="71">
        <v>128156.329896468</v>
      </c>
      <c r="AE34" s="70">
        <v>0</v>
      </c>
      <c r="AF34" s="71">
        <v>117278.84819736201</v>
      </c>
      <c r="AG34" s="71">
        <v>29415.927000177006</v>
      </c>
      <c r="AH34" s="71">
        <v>1817</v>
      </c>
      <c r="AI34" s="71">
        <v>100892.569940157</v>
      </c>
      <c r="AJ34" s="70">
        <v>0</v>
      </c>
      <c r="AK34" s="71">
        <v>-71476.642939979996</v>
      </c>
      <c r="AL34" s="71">
        <v>118393.90533988</v>
      </c>
      <c r="AM34" s="71">
        <v>1810</v>
      </c>
      <c r="AN34" s="71">
        <v>100503.88089801</v>
      </c>
      <c r="AO34" s="70">
        <v>0</v>
      </c>
      <c r="AP34" s="71">
        <v>17890.024441870002</v>
      </c>
      <c r="AQ34" s="71">
        <v>189842.07753246999</v>
      </c>
      <c r="AR34" s="71">
        <v>2271</v>
      </c>
      <c r="AS34" s="71">
        <v>126101.83069413001</v>
      </c>
      <c r="AT34" s="70">
        <v>0</v>
      </c>
      <c r="AU34" s="71">
        <v>63740.246838339983</v>
      </c>
      <c r="AV34" s="71">
        <v>583087.08796635701</v>
      </c>
      <c r="AW34" s="71">
        <v>8206</v>
      </c>
      <c r="AX34" s="71">
        <v>455654.611428765</v>
      </c>
      <c r="AY34" s="70">
        <v>0</v>
      </c>
      <c r="AZ34" s="72">
        <v>127432.47653759201</v>
      </c>
    </row>
    <row r="35" spans="1:52" x14ac:dyDescent="0.25">
      <c r="A35" s="4" t="s">
        <v>34</v>
      </c>
      <c r="B35" s="4" t="s">
        <v>35</v>
      </c>
      <c r="C35" s="69">
        <v>47802.223970890002</v>
      </c>
      <c r="D35" s="71">
        <v>241</v>
      </c>
      <c r="E35" s="71">
        <v>12134.06580316</v>
      </c>
      <c r="F35" s="70">
        <v>0</v>
      </c>
      <c r="G35" s="71">
        <v>35668.158167729998</v>
      </c>
      <c r="H35" s="71">
        <v>81642.826475725</v>
      </c>
      <c r="I35" s="71">
        <v>441</v>
      </c>
      <c r="J35" s="71">
        <v>22203.829955159999</v>
      </c>
      <c r="K35" s="70">
        <v>0</v>
      </c>
      <c r="L35" s="71">
        <v>59438.996520565001</v>
      </c>
      <c r="M35" s="71">
        <v>75133.382139580004</v>
      </c>
      <c r="N35" s="71">
        <v>302</v>
      </c>
      <c r="O35" s="71">
        <v>15205.34386952</v>
      </c>
      <c r="P35" s="70">
        <v>0</v>
      </c>
      <c r="Q35" s="71">
        <v>59928.038270060002</v>
      </c>
      <c r="R35" s="71">
        <v>551558.30162543198</v>
      </c>
      <c r="S35" s="71">
        <v>2010</v>
      </c>
      <c r="T35" s="71">
        <v>101201.1297276</v>
      </c>
      <c r="U35" s="70">
        <v>0</v>
      </c>
      <c r="V35" s="71">
        <v>450357.17189783195</v>
      </c>
      <c r="W35" s="71">
        <v>756136.73421162693</v>
      </c>
      <c r="X35" s="71">
        <v>2994</v>
      </c>
      <c r="Y35" s="71">
        <v>150744.36935543999</v>
      </c>
      <c r="Z35" s="70">
        <v>0</v>
      </c>
      <c r="AA35" s="72">
        <v>605392.3648561869</v>
      </c>
      <c r="AB35" s="71">
        <v>228783.73292189999</v>
      </c>
      <c r="AC35" s="71">
        <v>1256</v>
      </c>
      <c r="AD35" s="71">
        <v>70716.592730639997</v>
      </c>
      <c r="AE35" s="70">
        <v>0</v>
      </c>
      <c r="AF35" s="71">
        <v>158067.14019126</v>
      </c>
      <c r="AG35" s="71">
        <v>196065.06882441099</v>
      </c>
      <c r="AH35" s="71">
        <v>1097</v>
      </c>
      <c r="AI35" s="71">
        <v>61764.412599930001</v>
      </c>
      <c r="AJ35" s="70">
        <v>0</v>
      </c>
      <c r="AK35" s="71">
        <v>134300.656224481</v>
      </c>
      <c r="AL35" s="71">
        <v>158661.38989481999</v>
      </c>
      <c r="AM35" s="71">
        <v>1461</v>
      </c>
      <c r="AN35" s="71">
        <v>82258.711767090004</v>
      </c>
      <c r="AO35" s="70">
        <v>0</v>
      </c>
      <c r="AP35" s="71">
        <v>76402.678127729989</v>
      </c>
      <c r="AQ35" s="71">
        <v>182239.87046648699</v>
      </c>
      <c r="AR35" s="71">
        <v>1501</v>
      </c>
      <c r="AS35" s="71">
        <v>84510.832614729996</v>
      </c>
      <c r="AT35" s="70">
        <v>0</v>
      </c>
      <c r="AU35" s="71">
        <v>97729.037851756992</v>
      </c>
      <c r="AV35" s="71">
        <v>765750.06210761797</v>
      </c>
      <c r="AW35" s="71">
        <v>5315</v>
      </c>
      <c r="AX35" s="71">
        <v>299250.54971239</v>
      </c>
      <c r="AY35" s="70">
        <v>0</v>
      </c>
      <c r="AZ35" s="72">
        <v>466499.51239522797</v>
      </c>
    </row>
    <row r="36" spans="1:52" x14ac:dyDescent="0.25">
      <c r="A36" s="4" t="s">
        <v>36</v>
      </c>
      <c r="B36" s="4" t="s">
        <v>37</v>
      </c>
      <c r="C36" s="69">
        <v>70359.159227719996</v>
      </c>
      <c r="D36" s="71">
        <v>315</v>
      </c>
      <c r="E36" s="71">
        <v>16102.047915450001</v>
      </c>
      <c r="F36" s="70">
        <v>0</v>
      </c>
      <c r="G36" s="71">
        <v>54257.111312269997</v>
      </c>
      <c r="H36" s="71">
        <v>77348.468811508006</v>
      </c>
      <c r="I36" s="71">
        <v>394</v>
      </c>
      <c r="J36" s="71">
        <v>20140.33929742</v>
      </c>
      <c r="K36" s="70">
        <v>0</v>
      </c>
      <c r="L36" s="71">
        <v>57208.12951408801</v>
      </c>
      <c r="M36" s="71">
        <v>112541.2063051</v>
      </c>
      <c r="N36" s="71">
        <v>455</v>
      </c>
      <c r="O36" s="71">
        <v>23258.51365565</v>
      </c>
      <c r="P36" s="70">
        <v>0</v>
      </c>
      <c r="Q36" s="71">
        <v>89282.692649450008</v>
      </c>
      <c r="R36" s="71">
        <v>617715.56191857997</v>
      </c>
      <c r="S36" s="71">
        <v>2111</v>
      </c>
      <c r="T36" s="71">
        <v>107909.27983973001</v>
      </c>
      <c r="U36" s="70">
        <v>0</v>
      </c>
      <c r="V36" s="71">
        <v>509806.28207884997</v>
      </c>
      <c r="W36" s="71">
        <v>877964.39626290801</v>
      </c>
      <c r="X36" s="71">
        <v>3275</v>
      </c>
      <c r="Y36" s="71">
        <v>167410.18070825</v>
      </c>
      <c r="Z36" s="70">
        <v>0</v>
      </c>
      <c r="AA36" s="72">
        <v>710554.21555465797</v>
      </c>
      <c r="AB36" s="71">
        <v>322465.047464406</v>
      </c>
      <c r="AC36" s="71">
        <v>1504</v>
      </c>
      <c r="AD36" s="71">
        <v>85824.58892544001</v>
      </c>
      <c r="AE36" s="70">
        <v>0</v>
      </c>
      <c r="AF36" s="71">
        <v>236640.45853896599</v>
      </c>
      <c r="AG36" s="71">
        <v>336011.49417544302</v>
      </c>
      <c r="AH36" s="71">
        <v>1540</v>
      </c>
      <c r="AI36" s="71">
        <v>87878.900894400009</v>
      </c>
      <c r="AJ36" s="70">
        <v>0</v>
      </c>
      <c r="AK36" s="71">
        <v>248132.59328104299</v>
      </c>
      <c r="AL36" s="71">
        <v>207639.20549471001</v>
      </c>
      <c r="AM36" s="71">
        <v>1552</v>
      </c>
      <c r="AN36" s="71">
        <v>88563.671550719999</v>
      </c>
      <c r="AO36" s="70">
        <v>0</v>
      </c>
      <c r="AP36" s="71">
        <v>119075.53394399001</v>
      </c>
      <c r="AQ36" s="71">
        <v>240753.55255697999</v>
      </c>
      <c r="AR36" s="71">
        <v>1542</v>
      </c>
      <c r="AS36" s="71">
        <v>87993.029290859995</v>
      </c>
      <c r="AT36" s="70">
        <v>0</v>
      </c>
      <c r="AU36" s="71">
        <v>152760.52326612</v>
      </c>
      <c r="AV36" s="71">
        <v>1106869.299691539</v>
      </c>
      <c r="AW36" s="71">
        <v>6138</v>
      </c>
      <c r="AX36" s="71">
        <v>350260.19066142</v>
      </c>
      <c r="AY36" s="70">
        <v>0</v>
      </c>
      <c r="AZ36" s="72">
        <v>756609.10903011903</v>
      </c>
    </row>
    <row r="37" spans="1:52" x14ac:dyDescent="0.25">
      <c r="A37" s="4" t="s">
        <v>70</v>
      </c>
      <c r="B37" s="4" t="s">
        <v>71</v>
      </c>
      <c r="C37" s="74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3">
        <v>0</v>
      </c>
      <c r="AB37" s="71">
        <v>-0.56000000000000005</v>
      </c>
      <c r="AC37" s="71">
        <v>0</v>
      </c>
      <c r="AD37" s="70">
        <v>0</v>
      </c>
      <c r="AE37" s="70">
        <v>0</v>
      </c>
      <c r="AF37" s="71">
        <v>-0.56000000000000005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1">
        <v>-0.56000000000000005</v>
      </c>
      <c r="AW37" s="71">
        <v>0</v>
      </c>
      <c r="AX37" s="70">
        <v>0</v>
      </c>
      <c r="AY37" s="70">
        <v>0</v>
      </c>
      <c r="AZ37" s="72">
        <v>-0.56000000000000005</v>
      </c>
    </row>
    <row r="38" spans="1:52" x14ac:dyDescent="0.25">
      <c r="A38" s="4" t="s">
        <v>72</v>
      </c>
      <c r="B38" s="4" t="s">
        <v>73</v>
      </c>
      <c r="C38" s="69">
        <v>-0.32</v>
      </c>
      <c r="D38" s="70">
        <v>0</v>
      </c>
      <c r="E38" s="70">
        <v>0</v>
      </c>
      <c r="F38" s="70">
        <v>0</v>
      </c>
      <c r="G38" s="71">
        <v>-0.32</v>
      </c>
      <c r="H38" s="71">
        <v>80.7505673</v>
      </c>
      <c r="I38" s="70">
        <v>0</v>
      </c>
      <c r="J38" s="70">
        <v>0</v>
      </c>
      <c r="K38" s="70">
        <v>0</v>
      </c>
      <c r="L38" s="71">
        <v>80.7505673</v>
      </c>
      <c r="M38" s="71">
        <v>5261.6691147599995</v>
      </c>
      <c r="N38" s="70">
        <v>0</v>
      </c>
      <c r="O38" s="70">
        <v>0</v>
      </c>
      <c r="P38" s="70">
        <v>0</v>
      </c>
      <c r="Q38" s="71">
        <v>5261.6691147599995</v>
      </c>
      <c r="R38" s="71">
        <v>921.56182439999998</v>
      </c>
      <c r="S38" s="70">
        <v>0</v>
      </c>
      <c r="T38" s="70">
        <v>0</v>
      </c>
      <c r="U38" s="70">
        <v>0</v>
      </c>
      <c r="V38" s="71">
        <v>921.56182439999998</v>
      </c>
      <c r="W38" s="71">
        <v>6263.6615064599991</v>
      </c>
      <c r="X38" s="70">
        <v>0</v>
      </c>
      <c r="Y38" s="70">
        <v>0</v>
      </c>
      <c r="Z38" s="70">
        <v>0</v>
      </c>
      <c r="AA38" s="72">
        <v>6263.6615064599991</v>
      </c>
      <c r="AB38" s="71">
        <v>10.95059867</v>
      </c>
      <c r="AC38" s="71">
        <v>0</v>
      </c>
      <c r="AD38" s="70">
        <v>0</v>
      </c>
      <c r="AE38" s="70">
        <v>0</v>
      </c>
      <c r="AF38" s="71">
        <v>10.95059867</v>
      </c>
      <c r="AG38" s="71">
        <v>0</v>
      </c>
      <c r="AH38" s="71">
        <v>0</v>
      </c>
      <c r="AI38" s="70">
        <v>0</v>
      </c>
      <c r="AJ38" s="70">
        <v>0</v>
      </c>
      <c r="AK38" s="71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1">
        <v>13.31</v>
      </c>
      <c r="AR38" s="71">
        <v>0</v>
      </c>
      <c r="AS38" s="70">
        <v>0</v>
      </c>
      <c r="AT38" s="70">
        <v>0</v>
      </c>
      <c r="AU38" s="71">
        <v>13.31</v>
      </c>
      <c r="AV38" s="71">
        <v>24.26059867</v>
      </c>
      <c r="AW38" s="71">
        <v>0</v>
      </c>
      <c r="AX38" s="70">
        <v>0</v>
      </c>
      <c r="AY38" s="70">
        <v>0</v>
      </c>
      <c r="AZ38" s="72">
        <v>24.26059867</v>
      </c>
    </row>
    <row r="39" spans="1:52" x14ac:dyDescent="0.25">
      <c r="A39" s="4" t="s">
        <v>74</v>
      </c>
      <c r="B39" s="4" t="s">
        <v>75</v>
      </c>
      <c r="C39" s="69">
        <v>1.6999999999999993</v>
      </c>
      <c r="D39" s="70">
        <v>0</v>
      </c>
      <c r="E39" s="70">
        <v>0</v>
      </c>
      <c r="F39" s="70">
        <v>0</v>
      </c>
      <c r="G39" s="71">
        <v>1.6999999999999993</v>
      </c>
      <c r="H39" s="71">
        <v>7776.4916294000004</v>
      </c>
      <c r="I39" s="70">
        <v>0</v>
      </c>
      <c r="J39" s="70">
        <v>0</v>
      </c>
      <c r="K39" s="70">
        <v>0</v>
      </c>
      <c r="L39" s="71">
        <v>7776.4916294000004</v>
      </c>
      <c r="M39" s="71">
        <v>69986.621003299995</v>
      </c>
      <c r="N39" s="70">
        <v>0</v>
      </c>
      <c r="O39" s="70">
        <v>0</v>
      </c>
      <c r="P39" s="70">
        <v>0</v>
      </c>
      <c r="Q39" s="71">
        <v>69986.621003299995</v>
      </c>
      <c r="R39" s="71">
        <v>68.463695549999997</v>
      </c>
      <c r="S39" s="70">
        <v>0</v>
      </c>
      <c r="T39" s="70">
        <v>0</v>
      </c>
      <c r="U39" s="70">
        <v>0</v>
      </c>
      <c r="V39" s="71">
        <v>68.463695549999997</v>
      </c>
      <c r="W39" s="71">
        <v>77833.276328249995</v>
      </c>
      <c r="X39" s="70">
        <v>0</v>
      </c>
      <c r="Y39" s="70">
        <v>0</v>
      </c>
      <c r="Z39" s="70">
        <v>0</v>
      </c>
      <c r="AA39" s="72">
        <v>77833.276328249995</v>
      </c>
      <c r="AB39" s="71">
        <v>3224.1169229999996</v>
      </c>
      <c r="AC39" s="71">
        <v>0</v>
      </c>
      <c r="AD39" s="70">
        <v>0</v>
      </c>
      <c r="AE39" s="70">
        <v>0</v>
      </c>
      <c r="AF39" s="71">
        <v>3224.1169229999996</v>
      </c>
      <c r="AG39" s="71">
        <v>0</v>
      </c>
      <c r="AH39" s="71">
        <v>0</v>
      </c>
      <c r="AI39" s="70">
        <v>0</v>
      </c>
      <c r="AJ39" s="70">
        <v>0</v>
      </c>
      <c r="AK39" s="71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1">
        <v>1.3900000000000001</v>
      </c>
      <c r="AR39" s="71">
        <v>0</v>
      </c>
      <c r="AS39" s="70">
        <v>0</v>
      </c>
      <c r="AT39" s="70">
        <v>0</v>
      </c>
      <c r="AU39" s="71">
        <v>1.3900000000000001</v>
      </c>
      <c r="AV39" s="71">
        <v>3225.5069229999995</v>
      </c>
      <c r="AW39" s="71">
        <v>0</v>
      </c>
      <c r="AX39" s="70">
        <v>0</v>
      </c>
      <c r="AY39" s="70">
        <v>0</v>
      </c>
      <c r="AZ39" s="72">
        <v>3225.5069229999995</v>
      </c>
    </row>
    <row r="40" spans="1:52" x14ac:dyDescent="0.25">
      <c r="A40" s="4" t="s">
        <v>76</v>
      </c>
      <c r="B40" s="4" t="s">
        <v>77</v>
      </c>
      <c r="C40" s="69">
        <v>-20.98</v>
      </c>
      <c r="D40" s="70">
        <v>0</v>
      </c>
      <c r="E40" s="70">
        <v>0</v>
      </c>
      <c r="F40" s="70">
        <v>0</v>
      </c>
      <c r="G40" s="71">
        <v>-20.98</v>
      </c>
      <c r="H40" s="71">
        <v>241583.8968933</v>
      </c>
      <c r="I40" s="70">
        <v>0</v>
      </c>
      <c r="J40" s="70">
        <v>0</v>
      </c>
      <c r="K40" s="70">
        <v>0</v>
      </c>
      <c r="L40" s="71">
        <v>241583.8968933</v>
      </c>
      <c r="M40" s="71">
        <v>124120.67970117001</v>
      </c>
      <c r="N40" s="70">
        <v>0</v>
      </c>
      <c r="O40" s="70">
        <v>0</v>
      </c>
      <c r="P40" s="70">
        <v>0</v>
      </c>
      <c r="Q40" s="71">
        <v>124120.67970117001</v>
      </c>
      <c r="R40" s="71">
        <v>246.7519154</v>
      </c>
      <c r="S40" s="70">
        <v>0</v>
      </c>
      <c r="T40" s="70">
        <v>0</v>
      </c>
      <c r="U40" s="70">
        <v>0</v>
      </c>
      <c r="V40" s="71">
        <v>246.7519154</v>
      </c>
      <c r="W40" s="71">
        <v>365930.34850986995</v>
      </c>
      <c r="X40" s="70">
        <v>0</v>
      </c>
      <c r="Y40" s="70">
        <v>0</v>
      </c>
      <c r="Z40" s="70">
        <v>0</v>
      </c>
      <c r="AA40" s="72">
        <v>365930.34850986995</v>
      </c>
      <c r="AB40" s="71">
        <v>65.863565120000004</v>
      </c>
      <c r="AC40" s="71">
        <v>0</v>
      </c>
      <c r="AD40" s="70">
        <v>0</v>
      </c>
      <c r="AE40" s="70">
        <v>0</v>
      </c>
      <c r="AF40" s="71">
        <v>65.863565120000004</v>
      </c>
      <c r="AG40" s="71">
        <v>0</v>
      </c>
      <c r="AH40" s="71">
        <v>0</v>
      </c>
      <c r="AI40" s="70">
        <v>0</v>
      </c>
      <c r="AJ40" s="70">
        <v>0</v>
      </c>
      <c r="AK40" s="71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1">
        <v>65.863565120000004</v>
      </c>
      <c r="AW40" s="71">
        <v>0</v>
      </c>
      <c r="AX40" s="70">
        <v>0</v>
      </c>
      <c r="AY40" s="70">
        <v>0</v>
      </c>
      <c r="AZ40" s="72">
        <v>65.863565120000004</v>
      </c>
    </row>
    <row r="41" spans="1:52" x14ac:dyDescent="0.25">
      <c r="A41" s="4" t="s">
        <v>304</v>
      </c>
      <c r="B41" s="4" t="s">
        <v>305</v>
      </c>
      <c r="C41" s="74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3">
        <v>0</v>
      </c>
      <c r="AB41" s="71">
        <v>16.82123026</v>
      </c>
      <c r="AC41" s="71">
        <v>0</v>
      </c>
      <c r="AD41" s="70">
        <v>0</v>
      </c>
      <c r="AE41" s="70">
        <v>0</v>
      </c>
      <c r="AF41" s="71">
        <v>16.82123026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1">
        <v>16.82123026</v>
      </c>
      <c r="AW41" s="71">
        <v>0</v>
      </c>
      <c r="AX41" s="70">
        <v>0</v>
      </c>
      <c r="AY41" s="70">
        <v>0</v>
      </c>
      <c r="AZ41" s="72">
        <v>16.82123026</v>
      </c>
    </row>
    <row r="42" spans="1:52" x14ac:dyDescent="0.25">
      <c r="A42" s="4" t="s">
        <v>82</v>
      </c>
      <c r="B42" s="4" t="s">
        <v>83</v>
      </c>
      <c r="C42" s="69">
        <v>0.92</v>
      </c>
      <c r="D42" s="70">
        <v>0</v>
      </c>
      <c r="E42" s="70">
        <v>0</v>
      </c>
      <c r="F42" s="70">
        <v>0</v>
      </c>
      <c r="G42" s="71">
        <v>0.92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1">
        <v>-319.72000000000003</v>
      </c>
      <c r="S42" s="70">
        <v>0</v>
      </c>
      <c r="T42" s="70">
        <v>0</v>
      </c>
      <c r="U42" s="70">
        <v>0</v>
      </c>
      <c r="V42" s="71">
        <v>-319.72000000000003</v>
      </c>
      <c r="W42" s="71">
        <v>-318.8</v>
      </c>
      <c r="X42" s="70">
        <v>0</v>
      </c>
      <c r="Y42" s="70">
        <v>0</v>
      </c>
      <c r="Z42" s="70">
        <v>0</v>
      </c>
      <c r="AA42" s="72">
        <v>-318.8</v>
      </c>
      <c r="AB42" s="71">
        <v>943.15219987</v>
      </c>
      <c r="AC42" s="71">
        <v>0</v>
      </c>
      <c r="AD42" s="70">
        <v>0</v>
      </c>
      <c r="AE42" s="70">
        <v>0</v>
      </c>
      <c r="AF42" s="71">
        <v>943.15219987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943.15219987</v>
      </c>
      <c r="AW42" s="71">
        <v>0</v>
      </c>
      <c r="AX42" s="70">
        <v>0</v>
      </c>
      <c r="AY42" s="70">
        <v>0</v>
      </c>
      <c r="AZ42" s="72">
        <v>943.15219987</v>
      </c>
    </row>
    <row r="43" spans="1:52" x14ac:dyDescent="0.25">
      <c r="A43" s="4" t="s">
        <v>84</v>
      </c>
      <c r="B43" s="4" t="s">
        <v>85</v>
      </c>
      <c r="C43" s="74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3">
        <v>0</v>
      </c>
      <c r="AB43" s="71">
        <v>51.525088410000002</v>
      </c>
      <c r="AC43" s="71">
        <v>0</v>
      </c>
      <c r="AD43" s="70">
        <v>0</v>
      </c>
      <c r="AE43" s="70">
        <v>0</v>
      </c>
      <c r="AF43" s="71">
        <v>51.525088410000002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51.525088410000002</v>
      </c>
      <c r="AW43" s="71">
        <v>0</v>
      </c>
      <c r="AX43" s="70">
        <v>0</v>
      </c>
      <c r="AY43" s="70">
        <v>0</v>
      </c>
      <c r="AZ43" s="72">
        <v>51.525088410000002</v>
      </c>
    </row>
    <row r="44" spans="1:52" x14ac:dyDescent="0.25">
      <c r="A44" s="4" t="s">
        <v>20</v>
      </c>
      <c r="B44" s="4" t="s">
        <v>21</v>
      </c>
      <c r="C44" s="69">
        <v>1.58</v>
      </c>
      <c r="D44" s="70">
        <v>0</v>
      </c>
      <c r="E44" s="70">
        <v>0</v>
      </c>
      <c r="F44" s="70">
        <v>0</v>
      </c>
      <c r="G44" s="71">
        <v>1.58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1">
        <v>-0.06</v>
      </c>
      <c r="S44" s="70">
        <v>0</v>
      </c>
      <c r="T44" s="70">
        <v>0</v>
      </c>
      <c r="U44" s="70">
        <v>0</v>
      </c>
      <c r="V44" s="71">
        <v>-0.06</v>
      </c>
      <c r="W44" s="71">
        <v>1.52</v>
      </c>
      <c r="X44" s="70">
        <v>0</v>
      </c>
      <c r="Y44" s="70">
        <v>0</v>
      </c>
      <c r="Z44" s="70">
        <v>0</v>
      </c>
      <c r="AA44" s="72">
        <v>1.52</v>
      </c>
      <c r="AB44" s="71">
        <v>16.540907610000001</v>
      </c>
      <c r="AC44" s="71">
        <v>0</v>
      </c>
      <c r="AD44" s="70">
        <v>0</v>
      </c>
      <c r="AE44" s="70">
        <v>0</v>
      </c>
      <c r="AF44" s="71">
        <v>16.540907610000001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1">
        <v>16.540907610000001</v>
      </c>
      <c r="AW44" s="71">
        <v>0</v>
      </c>
      <c r="AX44" s="70">
        <v>0</v>
      </c>
      <c r="AY44" s="70">
        <v>0</v>
      </c>
      <c r="AZ44" s="72">
        <v>16.540907610000001</v>
      </c>
    </row>
    <row r="45" spans="1:52" x14ac:dyDescent="0.25">
      <c r="A45" s="4" t="s">
        <v>22</v>
      </c>
      <c r="B45" s="4" t="s">
        <v>23</v>
      </c>
      <c r="C45" s="69">
        <v>2.8</v>
      </c>
      <c r="D45" s="70">
        <v>0</v>
      </c>
      <c r="E45" s="70">
        <v>0</v>
      </c>
      <c r="F45" s="70">
        <v>0</v>
      </c>
      <c r="G45" s="71">
        <v>2.8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1">
        <v>-0.11</v>
      </c>
      <c r="S45" s="70">
        <v>0</v>
      </c>
      <c r="T45" s="70">
        <v>0</v>
      </c>
      <c r="U45" s="70">
        <v>0</v>
      </c>
      <c r="V45" s="71">
        <v>-0.11</v>
      </c>
      <c r="W45" s="71">
        <v>2.69</v>
      </c>
      <c r="X45" s="70">
        <v>0</v>
      </c>
      <c r="Y45" s="70">
        <v>0</v>
      </c>
      <c r="Z45" s="70">
        <v>0</v>
      </c>
      <c r="AA45" s="72">
        <v>2.69</v>
      </c>
      <c r="AB45" s="71">
        <v>-24.45729584</v>
      </c>
      <c r="AC45" s="71">
        <v>0</v>
      </c>
      <c r="AD45" s="70">
        <v>0</v>
      </c>
      <c r="AE45" s="70">
        <v>0</v>
      </c>
      <c r="AF45" s="71">
        <v>-24.45729584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1">
        <v>-24.45729584</v>
      </c>
      <c r="AW45" s="71">
        <v>0</v>
      </c>
      <c r="AX45" s="70">
        <v>0</v>
      </c>
      <c r="AY45" s="70">
        <v>0</v>
      </c>
      <c r="AZ45" s="72">
        <v>-24.45729584</v>
      </c>
    </row>
    <row r="46" spans="1:52" x14ac:dyDescent="0.25">
      <c r="A46" s="4" t="s">
        <v>24</v>
      </c>
      <c r="B46" s="4" t="s">
        <v>25</v>
      </c>
      <c r="C46" s="69">
        <v>9.8000000000000007</v>
      </c>
      <c r="D46" s="70">
        <v>0</v>
      </c>
      <c r="E46" s="70">
        <v>0</v>
      </c>
      <c r="F46" s="70">
        <v>0</v>
      </c>
      <c r="G46" s="71">
        <v>9.8000000000000007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1">
        <v>-0.39</v>
      </c>
      <c r="S46" s="70">
        <v>0</v>
      </c>
      <c r="T46" s="70">
        <v>0</v>
      </c>
      <c r="U46" s="70">
        <v>0</v>
      </c>
      <c r="V46" s="71">
        <v>-0.39</v>
      </c>
      <c r="W46" s="71">
        <v>9.41</v>
      </c>
      <c r="X46" s="70">
        <v>0</v>
      </c>
      <c r="Y46" s="70">
        <v>0</v>
      </c>
      <c r="Z46" s="70">
        <v>0</v>
      </c>
      <c r="AA46" s="72">
        <v>9.41</v>
      </c>
      <c r="AB46" s="71">
        <v>-31.738982650000001</v>
      </c>
      <c r="AC46" s="71">
        <v>0</v>
      </c>
      <c r="AD46" s="70">
        <v>0</v>
      </c>
      <c r="AE46" s="70">
        <v>0</v>
      </c>
      <c r="AF46" s="71">
        <v>-31.738982650000001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-31.738982650000001</v>
      </c>
      <c r="AW46" s="71">
        <v>0</v>
      </c>
      <c r="AX46" s="70">
        <v>0</v>
      </c>
      <c r="AY46" s="70">
        <v>0</v>
      </c>
      <c r="AZ46" s="72">
        <v>-31.738982650000001</v>
      </c>
    </row>
    <row r="47" spans="1:52" x14ac:dyDescent="0.25">
      <c r="A47" s="4" t="s">
        <v>242</v>
      </c>
      <c r="B47" s="4" t="s">
        <v>243</v>
      </c>
      <c r="C47" s="69">
        <v>531.85102328843982</v>
      </c>
      <c r="D47" s="71">
        <v>91</v>
      </c>
      <c r="E47" s="71">
        <v>205.22319999999991</v>
      </c>
      <c r="F47" s="70">
        <v>0</v>
      </c>
      <c r="G47" s="71">
        <v>326.62782328843991</v>
      </c>
      <c r="H47" s="71">
        <v>1354.2005233538789</v>
      </c>
      <c r="I47" s="71">
        <v>544</v>
      </c>
      <c r="J47" s="71">
        <v>1226.8288</v>
      </c>
      <c r="K47" s="70">
        <v>0</v>
      </c>
      <c r="L47" s="71">
        <v>127.37172335387891</v>
      </c>
      <c r="M47" s="71">
        <v>1684.0325618594813</v>
      </c>
      <c r="N47" s="71">
        <v>467</v>
      </c>
      <c r="O47" s="71">
        <v>1053.1783999999998</v>
      </c>
      <c r="P47" s="70">
        <v>0</v>
      </c>
      <c r="Q47" s="71">
        <v>630.85416185948156</v>
      </c>
      <c r="R47" s="71">
        <v>3228.4376460029998</v>
      </c>
      <c r="S47" s="71">
        <v>980.109644774</v>
      </c>
      <c r="T47" s="71">
        <v>2210.3432708943246</v>
      </c>
      <c r="U47" s="70">
        <v>0</v>
      </c>
      <c r="V47" s="71">
        <v>1018.0943751086752</v>
      </c>
      <c r="W47" s="71">
        <v>6798.5217545047999</v>
      </c>
      <c r="X47" s="71">
        <v>2082.1096447740001</v>
      </c>
      <c r="Y47" s="71">
        <v>4695.5736708943241</v>
      </c>
      <c r="Z47" s="70">
        <v>0</v>
      </c>
      <c r="AA47" s="72">
        <v>2102.9480836104758</v>
      </c>
      <c r="AB47" s="71">
        <v>10098.446081308</v>
      </c>
      <c r="AC47" s="71">
        <v>3199.512768738</v>
      </c>
      <c r="AD47" s="71">
        <v>6370.2299225573579</v>
      </c>
      <c r="AE47" s="70">
        <v>0</v>
      </c>
      <c r="AF47" s="71">
        <v>3728.2161587506425</v>
      </c>
      <c r="AG47" s="71">
        <v>4793.2717036880003</v>
      </c>
      <c r="AH47" s="71">
        <v>1592</v>
      </c>
      <c r="AI47" s="71">
        <v>3169.672</v>
      </c>
      <c r="AJ47" s="70">
        <v>0</v>
      </c>
      <c r="AK47" s="71">
        <v>1623.5997036880003</v>
      </c>
      <c r="AL47" s="71">
        <v>5982.9231434450003</v>
      </c>
      <c r="AM47" s="71">
        <v>1948</v>
      </c>
      <c r="AN47" s="71">
        <v>3878.4680000000003</v>
      </c>
      <c r="AO47" s="70">
        <v>0</v>
      </c>
      <c r="AP47" s="71">
        <v>2104.455143445</v>
      </c>
      <c r="AQ47" s="71">
        <v>8409.6038609070001</v>
      </c>
      <c r="AR47" s="71">
        <v>2113</v>
      </c>
      <c r="AS47" s="71">
        <v>4206.9830000000002</v>
      </c>
      <c r="AT47" s="70">
        <v>0</v>
      </c>
      <c r="AU47" s="71">
        <v>4202.620860907</v>
      </c>
      <c r="AV47" s="71">
        <v>29284.244789347998</v>
      </c>
      <c r="AW47" s="71">
        <v>8852.5127687380009</v>
      </c>
      <c r="AX47" s="71">
        <v>17625.352922557358</v>
      </c>
      <c r="AY47" s="70">
        <v>0</v>
      </c>
      <c r="AZ47" s="72">
        <v>11658.89186679064</v>
      </c>
    </row>
    <row r="48" spans="1:52" x14ac:dyDescent="0.25">
      <c r="A48" s="4" t="s">
        <v>244</v>
      </c>
      <c r="B48" s="4" t="s">
        <v>245</v>
      </c>
      <c r="C48" s="69">
        <v>3051179.5043863291</v>
      </c>
      <c r="D48" s="71">
        <v>428424</v>
      </c>
      <c r="E48" s="71">
        <v>1425280.9632000001</v>
      </c>
      <c r="F48" s="70">
        <v>0</v>
      </c>
      <c r="G48" s="71">
        <v>1625898.541186329</v>
      </c>
      <c r="H48" s="71">
        <v>2983139.0396285998</v>
      </c>
      <c r="I48" s="71">
        <v>456672</v>
      </c>
      <c r="J48" s="71">
        <v>1519256.4095999999</v>
      </c>
      <c r="K48" s="70">
        <v>0</v>
      </c>
      <c r="L48" s="71">
        <v>1463882.6300285999</v>
      </c>
      <c r="M48" s="71">
        <v>1247640.7982227036</v>
      </c>
      <c r="N48" s="71">
        <v>452983</v>
      </c>
      <c r="O48" s="71">
        <v>1506983.8443999998</v>
      </c>
      <c r="P48" s="70">
        <v>0</v>
      </c>
      <c r="Q48" s="71">
        <v>-259343.0461772962</v>
      </c>
      <c r="R48" s="71">
        <v>2371268.8054160001</v>
      </c>
      <c r="S48" s="71">
        <v>372049.31573729002</v>
      </c>
      <c r="T48" s="71">
        <v>1237733.6635948163</v>
      </c>
      <c r="U48" s="70">
        <v>0</v>
      </c>
      <c r="V48" s="71">
        <v>1133535.1418211837</v>
      </c>
      <c r="W48" s="71">
        <v>9653228.1476536319</v>
      </c>
      <c r="X48" s="71">
        <v>1710128.3157372901</v>
      </c>
      <c r="Y48" s="71">
        <v>5689254.8807948157</v>
      </c>
      <c r="Z48" s="70">
        <v>0</v>
      </c>
      <c r="AA48" s="72">
        <v>3963973.2668588161</v>
      </c>
      <c r="AB48" s="71">
        <v>525213.19807693001</v>
      </c>
      <c r="AC48" s="71">
        <v>214850.1314523</v>
      </c>
      <c r="AD48" s="71">
        <v>689131.79663325229</v>
      </c>
      <c r="AE48" s="70">
        <v>0</v>
      </c>
      <c r="AF48" s="71">
        <v>-163918.59855632228</v>
      </c>
      <c r="AG48" s="71">
        <v>210077.70482764003</v>
      </c>
      <c r="AH48" s="71">
        <v>206605</v>
      </c>
      <c r="AI48" s="71">
        <v>662685.53750000009</v>
      </c>
      <c r="AJ48" s="70">
        <v>0</v>
      </c>
      <c r="AK48" s="71">
        <v>-452607.83267236006</v>
      </c>
      <c r="AL48" s="71">
        <v>-98130.866565374949</v>
      </c>
      <c r="AM48" s="71">
        <v>215090</v>
      </c>
      <c r="AN48" s="71">
        <v>689901.17500000005</v>
      </c>
      <c r="AO48" s="70">
        <v>0</v>
      </c>
      <c r="AP48" s="71">
        <v>-788032.04156537494</v>
      </c>
      <c r="AQ48" s="71">
        <v>406122.68551016989</v>
      </c>
      <c r="AR48" s="71">
        <v>251331</v>
      </c>
      <c r="AS48" s="71">
        <v>806144.18250000023</v>
      </c>
      <c r="AT48" s="70">
        <v>0</v>
      </c>
      <c r="AU48" s="71">
        <v>-400021.49698983034</v>
      </c>
      <c r="AV48" s="71">
        <v>1043282.7218493652</v>
      </c>
      <c r="AW48" s="71">
        <v>887876.1314523</v>
      </c>
      <c r="AX48" s="71">
        <v>2847862.6916332529</v>
      </c>
      <c r="AY48" s="70">
        <v>0</v>
      </c>
      <c r="AZ48" s="72">
        <v>-1804579.9697838877</v>
      </c>
    </row>
    <row r="49" spans="1:52" x14ac:dyDescent="0.25">
      <c r="A49" s="4" t="s">
        <v>246</v>
      </c>
      <c r="B49" s="4" t="s">
        <v>247</v>
      </c>
      <c r="C49" s="69">
        <v>3041993.627424622</v>
      </c>
      <c r="D49" s="71">
        <v>331614</v>
      </c>
      <c r="E49" s="71">
        <v>1945380.3696000001</v>
      </c>
      <c r="F49" s="70">
        <v>0</v>
      </c>
      <c r="G49" s="71">
        <v>1096613.2578246219</v>
      </c>
      <c r="H49" s="71">
        <v>2258147.5788349551</v>
      </c>
      <c r="I49" s="71">
        <v>299983</v>
      </c>
      <c r="J49" s="71">
        <v>1759820.2712000001</v>
      </c>
      <c r="K49" s="70">
        <v>0</v>
      </c>
      <c r="L49" s="71">
        <v>498327.30763495504</v>
      </c>
      <c r="M49" s="71">
        <v>1706099.0224805775</v>
      </c>
      <c r="N49" s="71">
        <v>274806</v>
      </c>
      <c r="O49" s="71">
        <v>1612121.9183999998</v>
      </c>
      <c r="P49" s="70">
        <v>0</v>
      </c>
      <c r="Q49" s="71">
        <v>93977.104080577614</v>
      </c>
      <c r="R49" s="71">
        <v>1347502.3601703001</v>
      </c>
      <c r="S49" s="71">
        <v>282936.43857910001</v>
      </c>
      <c r="T49" s="71">
        <v>1659818.3232804323</v>
      </c>
      <c r="U49" s="70">
        <v>0</v>
      </c>
      <c r="V49" s="71">
        <v>-312315.96311013214</v>
      </c>
      <c r="W49" s="71">
        <v>8353742.588910454</v>
      </c>
      <c r="X49" s="71">
        <v>1189339.4385791</v>
      </c>
      <c r="Y49" s="71">
        <v>6977140.8824804323</v>
      </c>
      <c r="Z49" s="70">
        <v>0</v>
      </c>
      <c r="AA49" s="72">
        <v>1376601.7064300217</v>
      </c>
      <c r="AB49" s="71">
        <v>1264349.46941583</v>
      </c>
      <c r="AC49" s="71">
        <v>219492.63684200001</v>
      </c>
      <c r="AD49" s="71">
        <v>1261643.6765678159</v>
      </c>
      <c r="AE49" s="70">
        <v>0</v>
      </c>
      <c r="AF49" s="71">
        <v>2705.7928480140399</v>
      </c>
      <c r="AG49" s="71">
        <v>-647418.69907104992</v>
      </c>
      <c r="AH49" s="71">
        <v>196613</v>
      </c>
      <c r="AI49" s="71">
        <v>1130131.524</v>
      </c>
      <c r="AJ49" s="70">
        <v>0</v>
      </c>
      <c r="AK49" s="71">
        <v>-1777550.2230710499</v>
      </c>
      <c r="AL49" s="71">
        <v>230921.17310134298</v>
      </c>
      <c r="AM49" s="71">
        <v>219321</v>
      </c>
      <c r="AN49" s="71">
        <v>1260657.108</v>
      </c>
      <c r="AO49" s="70">
        <v>0</v>
      </c>
      <c r="AP49" s="71">
        <v>-1029735.934898657</v>
      </c>
      <c r="AQ49" s="71">
        <v>732771.78575288004</v>
      </c>
      <c r="AR49" s="71">
        <v>244815</v>
      </c>
      <c r="AS49" s="71">
        <v>1407196.6199999999</v>
      </c>
      <c r="AT49" s="70">
        <v>0</v>
      </c>
      <c r="AU49" s="71">
        <v>-674424.83424711984</v>
      </c>
      <c r="AV49" s="71">
        <v>1580623.729199003</v>
      </c>
      <c r="AW49" s="71">
        <v>880241.63684200007</v>
      </c>
      <c r="AX49" s="71">
        <v>5059628.9285678156</v>
      </c>
      <c r="AY49" s="70">
        <v>0</v>
      </c>
      <c r="AZ49" s="72">
        <v>-3479005.1993688126</v>
      </c>
    </row>
    <row r="50" spans="1:52" x14ac:dyDescent="0.25">
      <c r="A50" s="4" t="s">
        <v>226</v>
      </c>
      <c r="B50" s="4" t="s">
        <v>227</v>
      </c>
      <c r="C50" s="69">
        <v>15880.56868016688</v>
      </c>
      <c r="D50" s="71">
        <v>2563</v>
      </c>
      <c r="E50" s="71">
        <v>8464.2804999999989</v>
      </c>
      <c r="F50" s="70">
        <v>0</v>
      </c>
      <c r="G50" s="71">
        <v>7416.2881801668809</v>
      </c>
      <c r="H50" s="71">
        <v>7682.4781549571289</v>
      </c>
      <c r="I50" s="71">
        <v>1471</v>
      </c>
      <c r="J50" s="71">
        <v>5086.8651</v>
      </c>
      <c r="K50" s="70">
        <v>0</v>
      </c>
      <c r="L50" s="71">
        <v>2595.613054957129</v>
      </c>
      <c r="M50" s="71">
        <v>10071.66278965011</v>
      </c>
      <c r="N50" s="71">
        <v>1512</v>
      </c>
      <c r="O50" s="71">
        <v>4311.1000000000004</v>
      </c>
      <c r="P50" s="70">
        <v>0</v>
      </c>
      <c r="Q50" s="71">
        <v>5760.5627896501101</v>
      </c>
      <c r="R50" s="71">
        <v>10558.325375326</v>
      </c>
      <c r="S50" s="71">
        <v>1314.7675134199999</v>
      </c>
      <c r="T50" s="71">
        <v>3733.9397381128001</v>
      </c>
      <c r="U50" s="70">
        <v>0</v>
      </c>
      <c r="V50" s="71">
        <v>6824.3856372131995</v>
      </c>
      <c r="W50" s="71">
        <v>44193.035000100121</v>
      </c>
      <c r="X50" s="71">
        <v>6860.7675134199999</v>
      </c>
      <c r="Y50" s="71">
        <v>21596.185338112802</v>
      </c>
      <c r="Z50" s="70">
        <v>0</v>
      </c>
      <c r="AA50" s="72">
        <v>22596.849661987319</v>
      </c>
      <c r="AB50" s="71">
        <v>10448.592216167001</v>
      </c>
      <c r="AC50" s="71">
        <v>814.40655240799992</v>
      </c>
      <c r="AD50" s="71">
        <v>2312.9146088387197</v>
      </c>
      <c r="AE50" s="70">
        <v>0</v>
      </c>
      <c r="AF50" s="71">
        <v>8135.6776073282808</v>
      </c>
      <c r="AG50" s="71">
        <v>13382.990729904999</v>
      </c>
      <c r="AH50" s="71">
        <v>816</v>
      </c>
      <c r="AI50" s="71">
        <v>2317.44</v>
      </c>
      <c r="AJ50" s="70">
        <v>0</v>
      </c>
      <c r="AK50" s="71">
        <v>11065.550729904999</v>
      </c>
      <c r="AL50" s="71">
        <v>18231.104012457999</v>
      </c>
      <c r="AM50" s="71">
        <v>914</v>
      </c>
      <c r="AN50" s="71">
        <v>2595.7599999999998</v>
      </c>
      <c r="AO50" s="70">
        <v>0</v>
      </c>
      <c r="AP50" s="71">
        <v>15635.344012457999</v>
      </c>
      <c r="AQ50" s="71">
        <v>11858.196322844</v>
      </c>
      <c r="AR50" s="71">
        <v>1231</v>
      </c>
      <c r="AS50" s="71">
        <v>3496.04</v>
      </c>
      <c r="AT50" s="70">
        <v>0</v>
      </c>
      <c r="AU50" s="71">
        <v>8362.1563228439991</v>
      </c>
      <c r="AV50" s="71">
        <v>53920.883281374001</v>
      </c>
      <c r="AW50" s="71">
        <v>3775.4065524079997</v>
      </c>
      <c r="AX50" s="71">
        <v>10722.154608838719</v>
      </c>
      <c r="AY50" s="70">
        <v>0</v>
      </c>
      <c r="AZ50" s="72">
        <v>43198.728672535282</v>
      </c>
    </row>
    <row r="51" spans="1:52" x14ac:dyDescent="0.25">
      <c r="A51" s="4" t="s">
        <v>228</v>
      </c>
      <c r="B51" s="4" t="s">
        <v>229</v>
      </c>
      <c r="C51" s="69">
        <v>1556442.989910143</v>
      </c>
      <c r="D51" s="71">
        <v>104105</v>
      </c>
      <c r="E51" s="71">
        <v>1568960.9583000001</v>
      </c>
      <c r="F51" s="70">
        <v>0</v>
      </c>
      <c r="G51" s="71">
        <v>-12517.968389857095</v>
      </c>
      <c r="H51" s="71">
        <v>807605.06362023228</v>
      </c>
      <c r="I51" s="71">
        <v>82432</v>
      </c>
      <c r="J51" s="71">
        <v>1283556.9151999999</v>
      </c>
      <c r="K51" s="70">
        <v>0</v>
      </c>
      <c r="L51" s="71">
        <v>-475951.85157976765</v>
      </c>
      <c r="M51" s="71">
        <v>734871.54463125975</v>
      </c>
      <c r="N51" s="71">
        <v>77994</v>
      </c>
      <c r="O51" s="71">
        <v>1214452.3733999999</v>
      </c>
      <c r="P51" s="70">
        <v>0</v>
      </c>
      <c r="Q51" s="71">
        <v>-479580.82876874018</v>
      </c>
      <c r="R51" s="71">
        <v>768845.7621851</v>
      </c>
      <c r="S51" s="71">
        <v>91486</v>
      </c>
      <c r="T51" s="71">
        <v>1424537.6546</v>
      </c>
      <c r="U51" s="70">
        <v>0</v>
      </c>
      <c r="V51" s="71">
        <v>-655691.89241490001</v>
      </c>
      <c r="W51" s="71">
        <v>3867765.3603467355</v>
      </c>
      <c r="X51" s="71">
        <v>356017</v>
      </c>
      <c r="Y51" s="71">
        <v>5491507.9014999997</v>
      </c>
      <c r="Z51" s="70">
        <v>0</v>
      </c>
      <c r="AA51" s="72">
        <v>-1623742.5411532642</v>
      </c>
      <c r="AB51" s="71">
        <v>731003.29769745003</v>
      </c>
      <c r="AC51" s="71">
        <v>93070.966880599997</v>
      </c>
      <c r="AD51" s="71">
        <v>1384933.2155700801</v>
      </c>
      <c r="AE51" s="70">
        <v>0</v>
      </c>
      <c r="AF51" s="71">
        <v>-653929.91787263006</v>
      </c>
      <c r="AG51" s="71">
        <v>479350.20026319998</v>
      </c>
      <c r="AH51" s="71">
        <v>71053</v>
      </c>
      <c r="AI51" s="71">
        <v>1057297.0611999999</v>
      </c>
      <c r="AJ51" s="70">
        <v>0</v>
      </c>
      <c r="AK51" s="71">
        <v>-577946.8609367999</v>
      </c>
      <c r="AL51" s="71">
        <v>445357.65706928098</v>
      </c>
      <c r="AM51" s="71">
        <v>75124</v>
      </c>
      <c r="AN51" s="71">
        <v>1117875.1695999999</v>
      </c>
      <c r="AO51" s="70">
        <v>0</v>
      </c>
      <c r="AP51" s="71">
        <v>-672517.51253071893</v>
      </c>
      <c r="AQ51" s="71">
        <v>489216.41344222001</v>
      </c>
      <c r="AR51" s="71">
        <v>72748</v>
      </c>
      <c r="AS51" s="71">
        <v>1082519.3391999998</v>
      </c>
      <c r="AT51" s="70">
        <v>0</v>
      </c>
      <c r="AU51" s="71">
        <v>-593302.92575777974</v>
      </c>
      <c r="AV51" s="71">
        <v>2144927.5684721507</v>
      </c>
      <c r="AW51" s="71">
        <v>311995.96688059997</v>
      </c>
      <c r="AX51" s="71">
        <v>4642624.7855700795</v>
      </c>
      <c r="AY51" s="70">
        <v>0</v>
      </c>
      <c r="AZ51" s="72">
        <v>-2497697.2170979287</v>
      </c>
    </row>
    <row r="52" spans="1:52" x14ac:dyDescent="0.25">
      <c r="A52" s="4" t="s">
        <v>230</v>
      </c>
      <c r="B52" s="4" t="s">
        <v>231</v>
      </c>
      <c r="C52" s="69">
        <v>4230952.0717480751</v>
      </c>
      <c r="D52" s="71">
        <v>258876</v>
      </c>
      <c r="E52" s="71">
        <v>967941.04679999989</v>
      </c>
      <c r="F52" s="70">
        <v>0</v>
      </c>
      <c r="G52" s="71">
        <v>3263011.0249480754</v>
      </c>
      <c r="H52" s="71">
        <v>2626134.952476678</v>
      </c>
      <c r="I52" s="71">
        <v>228834</v>
      </c>
      <c r="J52" s="71">
        <v>895724.92619999999</v>
      </c>
      <c r="K52" s="70">
        <v>0</v>
      </c>
      <c r="L52" s="71">
        <v>1730410.0262766778</v>
      </c>
      <c r="M52" s="71">
        <v>271535.52326749533</v>
      </c>
      <c r="N52" s="71">
        <v>161929</v>
      </c>
      <c r="O52" s="71">
        <v>529526.03</v>
      </c>
      <c r="P52" s="70">
        <v>0</v>
      </c>
      <c r="Q52" s="71">
        <v>-257990.5067325047</v>
      </c>
      <c r="R52" s="71">
        <v>-54688.011715299996</v>
      </c>
      <c r="S52" s="71">
        <v>162918.54822386999</v>
      </c>
      <c r="T52" s="71">
        <v>532743.65269205498</v>
      </c>
      <c r="U52" s="70">
        <v>0</v>
      </c>
      <c r="V52" s="71">
        <v>-587431.66440735501</v>
      </c>
      <c r="W52" s="71">
        <v>7073934.5357769476</v>
      </c>
      <c r="X52" s="71">
        <v>812557.54822386999</v>
      </c>
      <c r="Y52" s="71">
        <v>2925935.6556920549</v>
      </c>
      <c r="Z52" s="70">
        <v>0</v>
      </c>
      <c r="AA52" s="72">
        <v>4147998.8800848927</v>
      </c>
      <c r="AB52" s="71">
        <v>-22337.591453409001</v>
      </c>
      <c r="AC52" s="71">
        <v>160830</v>
      </c>
      <c r="AD52" s="71">
        <v>525914.1</v>
      </c>
      <c r="AE52" s="70">
        <v>0</v>
      </c>
      <c r="AF52" s="71">
        <v>-548251.69145340903</v>
      </c>
      <c r="AG52" s="71">
        <v>-60712.781171295006</v>
      </c>
      <c r="AH52" s="71">
        <v>138468</v>
      </c>
      <c r="AI52" s="71">
        <v>452790.35999999993</v>
      </c>
      <c r="AJ52" s="70">
        <v>0</v>
      </c>
      <c r="AK52" s="71">
        <v>-513503.14117129496</v>
      </c>
      <c r="AL52" s="71">
        <v>-42704.828707412998</v>
      </c>
      <c r="AM52" s="71">
        <v>138237</v>
      </c>
      <c r="AN52" s="71">
        <v>452034.99</v>
      </c>
      <c r="AO52" s="70">
        <v>0</v>
      </c>
      <c r="AP52" s="71">
        <v>-494739.81870741298</v>
      </c>
      <c r="AQ52" s="71">
        <v>-486436.87162443303</v>
      </c>
      <c r="AR52" s="71">
        <v>73586</v>
      </c>
      <c r="AS52" s="71">
        <v>240626.21999999997</v>
      </c>
      <c r="AT52" s="70">
        <v>0</v>
      </c>
      <c r="AU52" s="71">
        <v>-727063.09162443294</v>
      </c>
      <c r="AV52" s="71">
        <v>-612192.07295655005</v>
      </c>
      <c r="AW52" s="71">
        <v>511121</v>
      </c>
      <c r="AX52" s="71">
        <v>1671365.67</v>
      </c>
      <c r="AY52" s="70">
        <v>0</v>
      </c>
      <c r="AZ52" s="72">
        <v>-2283557.7429565499</v>
      </c>
    </row>
    <row r="53" spans="1:52" x14ac:dyDescent="0.25">
      <c r="A53" s="4" t="s">
        <v>232</v>
      </c>
      <c r="B53" s="4" t="s">
        <v>233</v>
      </c>
      <c r="C53" s="69">
        <v>6917243.9134419151</v>
      </c>
      <c r="D53" s="71">
        <v>667751</v>
      </c>
      <c r="E53" s="71">
        <v>2759848.9402999999</v>
      </c>
      <c r="F53" s="70">
        <v>0</v>
      </c>
      <c r="G53" s="71">
        <v>4157394.9731419152</v>
      </c>
      <c r="H53" s="71">
        <v>3134583.0450346069</v>
      </c>
      <c r="I53" s="71">
        <v>575193</v>
      </c>
      <c r="J53" s="71">
        <v>2434044.2181000002</v>
      </c>
      <c r="K53" s="70">
        <v>0</v>
      </c>
      <c r="L53" s="71">
        <v>700538.82693460677</v>
      </c>
      <c r="M53" s="71">
        <v>717376.7494649291</v>
      </c>
      <c r="N53" s="71">
        <v>571192</v>
      </c>
      <c r="O53" s="71">
        <v>2113468.69</v>
      </c>
      <c r="P53" s="70">
        <v>0</v>
      </c>
      <c r="Q53" s="71">
        <v>-1396091.9405350708</v>
      </c>
      <c r="R53" s="71">
        <v>-174535.93827869999</v>
      </c>
      <c r="S53" s="71">
        <v>617689</v>
      </c>
      <c r="T53" s="71">
        <v>2285449.3000000003</v>
      </c>
      <c r="U53" s="70">
        <v>0</v>
      </c>
      <c r="V53" s="71">
        <v>-2459985.2382787</v>
      </c>
      <c r="W53" s="71">
        <v>10594667.769662751</v>
      </c>
      <c r="X53" s="71">
        <v>2431825</v>
      </c>
      <c r="Y53" s="71">
        <v>9592811.1484000012</v>
      </c>
      <c r="Z53" s="70">
        <v>0</v>
      </c>
      <c r="AA53" s="72">
        <v>1001856.6212627497</v>
      </c>
      <c r="AB53" s="71">
        <v>-14782.729668669999</v>
      </c>
      <c r="AC53" s="71">
        <v>578372</v>
      </c>
      <c r="AD53" s="71">
        <v>2409382.0776</v>
      </c>
      <c r="AE53" s="70">
        <v>0</v>
      </c>
      <c r="AF53" s="71">
        <v>-2424164.8072686698</v>
      </c>
      <c r="AG53" s="71">
        <v>-413413.688306208</v>
      </c>
      <c r="AH53" s="71">
        <v>550238</v>
      </c>
      <c r="AI53" s="71">
        <v>2292181.4603999997</v>
      </c>
      <c r="AJ53" s="70">
        <v>0</v>
      </c>
      <c r="AK53" s="71">
        <v>-2705595.148706208</v>
      </c>
      <c r="AL53" s="71">
        <v>-427479.26917480596</v>
      </c>
      <c r="AM53" s="71">
        <v>598306</v>
      </c>
      <c r="AN53" s="71">
        <v>2492423.1348000001</v>
      </c>
      <c r="AO53" s="70">
        <v>0</v>
      </c>
      <c r="AP53" s="71">
        <v>-2919902.403974806</v>
      </c>
      <c r="AQ53" s="71">
        <v>-296356.84780932404</v>
      </c>
      <c r="AR53" s="71">
        <v>292481</v>
      </c>
      <c r="AS53" s="71">
        <v>1218417.3498</v>
      </c>
      <c r="AT53" s="70">
        <v>0</v>
      </c>
      <c r="AU53" s="71">
        <v>-1514774.197609324</v>
      </c>
      <c r="AV53" s="71">
        <v>-1152032.534959008</v>
      </c>
      <c r="AW53" s="71">
        <v>2019397</v>
      </c>
      <c r="AX53" s="71">
        <v>8412404.0225999989</v>
      </c>
      <c r="AY53" s="70">
        <v>0</v>
      </c>
      <c r="AZ53" s="72">
        <v>-9564436.5575590059</v>
      </c>
    </row>
    <row r="54" spans="1:52" x14ac:dyDescent="0.25">
      <c r="A54" s="4" t="s">
        <v>192</v>
      </c>
      <c r="B54" s="4" t="s">
        <v>193</v>
      </c>
      <c r="C54" s="69">
        <v>501640.69920046511</v>
      </c>
      <c r="D54" s="71">
        <v>2043</v>
      </c>
      <c r="E54" s="71">
        <v>43588.222199999997</v>
      </c>
      <c r="F54" s="70">
        <v>0</v>
      </c>
      <c r="G54" s="71">
        <v>458052.47700046509</v>
      </c>
      <c r="H54" s="71">
        <v>475491.33748234052</v>
      </c>
      <c r="I54" s="71">
        <v>1686</v>
      </c>
      <c r="J54" s="71">
        <v>35971.484400000001</v>
      </c>
      <c r="K54" s="70">
        <v>0</v>
      </c>
      <c r="L54" s="71">
        <v>439519.8530823405</v>
      </c>
      <c r="M54" s="71">
        <v>553186.72028571926</v>
      </c>
      <c r="N54" s="71">
        <v>1618</v>
      </c>
      <c r="O54" s="71">
        <v>34520.677200000006</v>
      </c>
      <c r="P54" s="70">
        <v>0</v>
      </c>
      <c r="Q54" s="71">
        <v>518666.04308571923</v>
      </c>
      <c r="R54" s="71">
        <v>504266.82192089997</v>
      </c>
      <c r="S54" s="71">
        <v>1712.0548223870001</v>
      </c>
      <c r="T54" s="71">
        <v>36527.374457555605</v>
      </c>
      <c r="U54" s="70">
        <v>0</v>
      </c>
      <c r="V54" s="71">
        <v>467739.44746334438</v>
      </c>
      <c r="W54" s="71">
        <v>2034585.5788894249</v>
      </c>
      <c r="X54" s="71">
        <v>7059.0548223870001</v>
      </c>
      <c r="Y54" s="71">
        <v>150607.7582575556</v>
      </c>
      <c r="Z54" s="70">
        <v>0</v>
      </c>
      <c r="AA54" s="72">
        <v>1883977.8206318694</v>
      </c>
      <c r="AB54" s="71">
        <v>450906.09118287696</v>
      </c>
      <c r="AC54" s="71">
        <v>1415.8967615900001</v>
      </c>
      <c r="AD54" s="71">
        <v>24357.105630928134</v>
      </c>
      <c r="AE54" s="70">
        <v>0</v>
      </c>
      <c r="AF54" s="71">
        <v>426548.98555194883</v>
      </c>
      <c r="AG54" s="71">
        <v>428627.24603043299</v>
      </c>
      <c r="AH54" s="71">
        <v>1394</v>
      </c>
      <c r="AI54" s="71">
        <v>23980.4244</v>
      </c>
      <c r="AJ54" s="70">
        <v>0</v>
      </c>
      <c r="AK54" s="71">
        <v>404646.82163043297</v>
      </c>
      <c r="AL54" s="71">
        <v>458164.05835886998</v>
      </c>
      <c r="AM54" s="71">
        <v>1713</v>
      </c>
      <c r="AN54" s="71">
        <v>29468.053799999994</v>
      </c>
      <c r="AO54" s="70">
        <v>0</v>
      </c>
      <c r="AP54" s="71">
        <v>428696.00455886999</v>
      </c>
      <c r="AQ54" s="71">
        <v>357168.54570102703</v>
      </c>
      <c r="AR54" s="71">
        <v>1281</v>
      </c>
      <c r="AS54" s="71">
        <v>22036.530599999998</v>
      </c>
      <c r="AT54" s="70">
        <v>0</v>
      </c>
      <c r="AU54" s="71">
        <v>335132.01510102703</v>
      </c>
      <c r="AV54" s="71">
        <v>1694865.9412732068</v>
      </c>
      <c r="AW54" s="71">
        <v>5803.8967615900001</v>
      </c>
      <c r="AX54" s="71">
        <v>99842.114430928137</v>
      </c>
      <c r="AY54" s="70">
        <v>0</v>
      </c>
      <c r="AZ54" s="72">
        <v>1595023.8268422787</v>
      </c>
    </row>
    <row r="55" spans="1:52" x14ac:dyDescent="0.25">
      <c r="A55" s="4" t="s">
        <v>196</v>
      </c>
      <c r="B55" s="4" t="s">
        <v>197</v>
      </c>
      <c r="C55" s="69">
        <v>787963.00700263039</v>
      </c>
      <c r="D55" s="71">
        <v>1662</v>
      </c>
      <c r="E55" s="71">
        <v>58096.041000000012</v>
      </c>
      <c r="F55" s="70">
        <v>0</v>
      </c>
      <c r="G55" s="71">
        <v>729866.96600263042</v>
      </c>
      <c r="H55" s="71">
        <v>817294.68557962833</v>
      </c>
      <c r="I55" s="71">
        <v>1500</v>
      </c>
      <c r="J55" s="71">
        <v>52433.25</v>
      </c>
      <c r="K55" s="70">
        <v>0</v>
      </c>
      <c r="L55" s="71">
        <v>764861.43557962833</v>
      </c>
      <c r="M55" s="71">
        <v>1003546.415064346</v>
      </c>
      <c r="N55" s="71">
        <v>1515</v>
      </c>
      <c r="O55" s="71">
        <v>52957.582500000004</v>
      </c>
      <c r="P55" s="70">
        <v>0</v>
      </c>
      <c r="Q55" s="71">
        <v>950588.83256434603</v>
      </c>
      <c r="R55" s="71">
        <v>921727.35932450998</v>
      </c>
      <c r="S55" s="71">
        <v>1637.0548223870001</v>
      </c>
      <c r="T55" s="71">
        <v>57224.069843948775</v>
      </c>
      <c r="U55" s="70">
        <v>0</v>
      </c>
      <c r="V55" s="71">
        <v>864503.28948056116</v>
      </c>
      <c r="W55" s="71">
        <v>3530531.4669711147</v>
      </c>
      <c r="X55" s="71">
        <v>6314.0548223870001</v>
      </c>
      <c r="Y55" s="71">
        <v>220710.94334394881</v>
      </c>
      <c r="Z55" s="70">
        <v>0</v>
      </c>
      <c r="AA55" s="72">
        <v>3309820.5236271657</v>
      </c>
      <c r="AB55" s="71">
        <v>615880.638008788</v>
      </c>
      <c r="AC55" s="71">
        <v>930.89420530000007</v>
      </c>
      <c r="AD55" s="71">
        <v>26462.622663483628</v>
      </c>
      <c r="AE55" s="70">
        <v>0</v>
      </c>
      <c r="AF55" s="71">
        <v>589418.01534530439</v>
      </c>
      <c r="AG55" s="71">
        <v>590290.92891141202</v>
      </c>
      <c r="AH55" s="71">
        <v>1002</v>
      </c>
      <c r="AI55" s="71">
        <v>28483.954199999996</v>
      </c>
      <c r="AJ55" s="70">
        <v>0</v>
      </c>
      <c r="AK55" s="71">
        <v>561806.97471141198</v>
      </c>
      <c r="AL55" s="71">
        <v>770490.34507290996</v>
      </c>
      <c r="AM55" s="71">
        <v>1455</v>
      </c>
      <c r="AN55" s="71">
        <v>41361.430500000002</v>
      </c>
      <c r="AO55" s="70">
        <v>0</v>
      </c>
      <c r="AP55" s="71">
        <v>729128.91457290994</v>
      </c>
      <c r="AQ55" s="71">
        <v>495899.76102796604</v>
      </c>
      <c r="AR55" s="71">
        <v>934</v>
      </c>
      <c r="AS55" s="71">
        <v>26550.911400000001</v>
      </c>
      <c r="AT55" s="70">
        <v>0</v>
      </c>
      <c r="AU55" s="71">
        <v>469348.84962796606</v>
      </c>
      <c r="AV55" s="71">
        <v>2472561.6730210758</v>
      </c>
      <c r="AW55" s="71">
        <v>4321.8942053000001</v>
      </c>
      <c r="AX55" s="71">
        <v>122858.91876348363</v>
      </c>
      <c r="AY55" s="70">
        <v>0</v>
      </c>
      <c r="AZ55" s="72">
        <v>2349702.7542575924</v>
      </c>
    </row>
    <row r="56" spans="1:52" x14ac:dyDescent="0.25">
      <c r="A56" s="4" t="s">
        <v>190</v>
      </c>
      <c r="B56" s="4" t="s">
        <v>191</v>
      </c>
      <c r="C56" s="69">
        <v>1114656.075751489</v>
      </c>
      <c r="D56" s="71">
        <v>1562</v>
      </c>
      <c r="E56" s="71">
        <v>69977.912400000001</v>
      </c>
      <c r="F56" s="70">
        <v>0</v>
      </c>
      <c r="G56" s="71">
        <v>1044678.163351489</v>
      </c>
      <c r="H56" s="71">
        <v>1270672.1918436349</v>
      </c>
      <c r="I56" s="71">
        <v>1552</v>
      </c>
      <c r="J56" s="71">
        <v>69529.910399999993</v>
      </c>
      <c r="K56" s="70">
        <v>0</v>
      </c>
      <c r="L56" s="71">
        <v>1201142.281443635</v>
      </c>
      <c r="M56" s="71">
        <v>1406940.1688679007</v>
      </c>
      <c r="N56" s="71">
        <v>1404</v>
      </c>
      <c r="O56" s="71">
        <v>62899.48079999999</v>
      </c>
      <c r="P56" s="70">
        <v>0</v>
      </c>
      <c r="Q56" s="71">
        <v>1344040.6880679007</v>
      </c>
      <c r="R56" s="71">
        <v>1254505.0067411</v>
      </c>
      <c r="S56" s="71">
        <v>1482</v>
      </c>
      <c r="T56" s="71">
        <v>66393.896399999998</v>
      </c>
      <c r="U56" s="70">
        <v>0</v>
      </c>
      <c r="V56" s="71">
        <v>1188111.1103411</v>
      </c>
      <c r="W56" s="71">
        <v>5046773.4432041245</v>
      </c>
      <c r="X56" s="71">
        <v>6000</v>
      </c>
      <c r="Y56" s="71">
        <v>268801.19999999995</v>
      </c>
      <c r="Z56" s="70">
        <v>0</v>
      </c>
      <c r="AA56" s="72">
        <v>4777972.2432041243</v>
      </c>
      <c r="AB56" s="71">
        <v>1060818.55816678</v>
      </c>
      <c r="AC56" s="71">
        <v>1007.6718716</v>
      </c>
      <c r="AD56" s="71">
        <v>36978.534672105197</v>
      </c>
      <c r="AE56" s="70">
        <v>0</v>
      </c>
      <c r="AF56" s="71">
        <v>1023840.0234946748</v>
      </c>
      <c r="AG56" s="71">
        <v>961564.35281756998</v>
      </c>
      <c r="AH56" s="71">
        <v>1083</v>
      </c>
      <c r="AI56" s="71">
        <v>39742.851000000002</v>
      </c>
      <c r="AJ56" s="70">
        <v>0</v>
      </c>
      <c r="AK56" s="71">
        <v>921821.50181756995</v>
      </c>
      <c r="AL56" s="71">
        <v>986494.44912576</v>
      </c>
      <c r="AM56" s="71">
        <v>1257</v>
      </c>
      <c r="AN56" s="71">
        <v>46128.129000000001</v>
      </c>
      <c r="AO56" s="70">
        <v>0</v>
      </c>
      <c r="AP56" s="71">
        <v>940366.32012576004</v>
      </c>
      <c r="AQ56" s="71">
        <v>950717.77677202993</v>
      </c>
      <c r="AR56" s="71">
        <v>1150</v>
      </c>
      <c r="AS56" s="71">
        <v>42201.55</v>
      </c>
      <c r="AT56" s="70">
        <v>0</v>
      </c>
      <c r="AU56" s="71">
        <v>908516.22677202988</v>
      </c>
      <c r="AV56" s="71">
        <v>3959595.1368821394</v>
      </c>
      <c r="AW56" s="71">
        <v>4497.6718715999996</v>
      </c>
      <c r="AX56" s="71">
        <v>165051.06467210522</v>
      </c>
      <c r="AY56" s="70">
        <v>0</v>
      </c>
      <c r="AZ56" s="72">
        <v>3794544.0722100344</v>
      </c>
    </row>
    <row r="57" spans="1:52" x14ac:dyDescent="0.25">
      <c r="A57" s="4" t="s">
        <v>194</v>
      </c>
      <c r="B57" s="4" t="s">
        <v>195</v>
      </c>
      <c r="C57" s="69">
        <v>1481896.757722826</v>
      </c>
      <c r="D57" s="71">
        <v>1757</v>
      </c>
      <c r="E57" s="71">
        <v>100396.03419999999</v>
      </c>
      <c r="F57" s="70">
        <v>0</v>
      </c>
      <c r="G57" s="71">
        <v>1381500.7235228261</v>
      </c>
      <c r="H57" s="71">
        <v>1571127.8867145351</v>
      </c>
      <c r="I57" s="71">
        <v>1618</v>
      </c>
      <c r="J57" s="71">
        <v>92453.490799999985</v>
      </c>
      <c r="K57" s="70">
        <v>0</v>
      </c>
      <c r="L57" s="71">
        <v>1478674.395914535</v>
      </c>
      <c r="M57" s="71">
        <v>1985578.6324080769</v>
      </c>
      <c r="N57" s="71">
        <v>1663</v>
      </c>
      <c r="O57" s="71">
        <v>95024.81779999999</v>
      </c>
      <c r="P57" s="70">
        <v>0</v>
      </c>
      <c r="Q57" s="71">
        <v>1890553.8146080768</v>
      </c>
      <c r="R57" s="71">
        <v>1436165.1526564001</v>
      </c>
      <c r="S57" s="71">
        <v>1446.0548223870001</v>
      </c>
      <c r="T57" s="71">
        <v>82628.440184086619</v>
      </c>
      <c r="U57" s="70">
        <v>0</v>
      </c>
      <c r="V57" s="71">
        <v>1353536.7124723135</v>
      </c>
      <c r="W57" s="71">
        <v>6474768.4295018381</v>
      </c>
      <c r="X57" s="71">
        <v>6484.0548223870001</v>
      </c>
      <c r="Y57" s="71">
        <v>370502.7829840866</v>
      </c>
      <c r="Z57" s="70">
        <v>0</v>
      </c>
      <c r="AA57" s="72">
        <v>6104265.6465177517</v>
      </c>
      <c r="AB57" s="71">
        <v>1074268.7187871202</v>
      </c>
      <c r="AC57" s="71">
        <v>834.25597829999992</v>
      </c>
      <c r="AD57" s="71">
        <v>39079.219642702556</v>
      </c>
      <c r="AE57" s="70">
        <v>0</v>
      </c>
      <c r="AF57" s="71">
        <v>1035189.4991444176</v>
      </c>
      <c r="AG57" s="71">
        <v>1123137.7481402401</v>
      </c>
      <c r="AH57" s="71">
        <v>1102</v>
      </c>
      <c r="AI57" s="71">
        <v>51621.206399999995</v>
      </c>
      <c r="AJ57" s="70">
        <v>0</v>
      </c>
      <c r="AK57" s="71">
        <v>1071516.5417402401</v>
      </c>
      <c r="AL57" s="71">
        <v>1127062.5614033001</v>
      </c>
      <c r="AM57" s="71">
        <v>1149</v>
      </c>
      <c r="AN57" s="71">
        <v>53822.836800000005</v>
      </c>
      <c r="AO57" s="70">
        <v>0</v>
      </c>
      <c r="AP57" s="71">
        <v>1073239.7246033002</v>
      </c>
      <c r="AQ57" s="71">
        <v>1032865.29633371</v>
      </c>
      <c r="AR57" s="71">
        <v>1062</v>
      </c>
      <c r="AS57" s="71">
        <v>49747.4784</v>
      </c>
      <c r="AT57" s="70">
        <v>0</v>
      </c>
      <c r="AU57" s="71">
        <v>983117.81793370994</v>
      </c>
      <c r="AV57" s="71">
        <v>4357334.3246643702</v>
      </c>
      <c r="AW57" s="71">
        <v>4147.2559782999997</v>
      </c>
      <c r="AX57" s="71">
        <v>194270.74124270256</v>
      </c>
      <c r="AY57" s="70">
        <v>0</v>
      </c>
      <c r="AZ57" s="72">
        <v>4163063.5834216676</v>
      </c>
    </row>
    <row r="58" spans="1:52" x14ac:dyDescent="0.25">
      <c r="A58" s="4" t="s">
        <v>198</v>
      </c>
      <c r="B58" s="4" t="s">
        <v>199</v>
      </c>
      <c r="C58" s="69">
        <v>390108.85179922899</v>
      </c>
      <c r="D58" s="71">
        <v>1075</v>
      </c>
      <c r="E58" s="71">
        <v>36645.245000000003</v>
      </c>
      <c r="F58" s="70">
        <v>0</v>
      </c>
      <c r="G58" s="71">
        <v>353463.60679922899</v>
      </c>
      <c r="H58" s="71">
        <v>388662.42680540989</v>
      </c>
      <c r="I58" s="71">
        <v>933</v>
      </c>
      <c r="J58" s="71">
        <v>31804.663799999998</v>
      </c>
      <c r="K58" s="70">
        <v>0</v>
      </c>
      <c r="L58" s="71">
        <v>356857.76300540991</v>
      </c>
      <c r="M58" s="71">
        <v>468873.8895158642</v>
      </c>
      <c r="N58" s="71">
        <v>914</v>
      </c>
      <c r="O58" s="71">
        <v>31156.9804</v>
      </c>
      <c r="P58" s="70">
        <v>0</v>
      </c>
      <c r="Q58" s="71">
        <v>437716.9091158642</v>
      </c>
      <c r="R58" s="71">
        <v>460295.76255800202</v>
      </c>
      <c r="S58" s="71">
        <v>1048</v>
      </c>
      <c r="T58" s="71">
        <v>35724.852800000001</v>
      </c>
      <c r="U58" s="70">
        <v>0</v>
      </c>
      <c r="V58" s="71">
        <v>424570.90975800203</v>
      </c>
      <c r="W58" s="71">
        <v>1707940.930678505</v>
      </c>
      <c r="X58" s="71">
        <v>3970</v>
      </c>
      <c r="Y58" s="71">
        <v>135331.742</v>
      </c>
      <c r="Z58" s="70">
        <v>0</v>
      </c>
      <c r="AA58" s="72">
        <v>1572609.1886785049</v>
      </c>
      <c r="AB58" s="71">
        <v>418364.75416362507</v>
      </c>
      <c r="AC58" s="71">
        <v>853.53281191999997</v>
      </c>
      <c r="AD58" s="71">
        <v>23293.849323389913</v>
      </c>
      <c r="AE58" s="70">
        <v>0</v>
      </c>
      <c r="AF58" s="71">
        <v>395070.90484023513</v>
      </c>
      <c r="AG58" s="71">
        <v>385933.64502245502</v>
      </c>
      <c r="AH58" s="71">
        <v>839</v>
      </c>
      <c r="AI58" s="71">
        <v>22897.232900000003</v>
      </c>
      <c r="AJ58" s="70">
        <v>0</v>
      </c>
      <c r="AK58" s="71">
        <v>363036.41212245502</v>
      </c>
      <c r="AL58" s="71">
        <v>384108.31731485098</v>
      </c>
      <c r="AM58" s="71">
        <v>954</v>
      </c>
      <c r="AN58" s="71">
        <v>26035.7094</v>
      </c>
      <c r="AO58" s="70">
        <v>0</v>
      </c>
      <c r="AP58" s="71">
        <v>358072.60791485099</v>
      </c>
      <c r="AQ58" s="71">
        <v>435638.49089614098</v>
      </c>
      <c r="AR58" s="71">
        <v>1052</v>
      </c>
      <c r="AS58" s="71">
        <v>28710.237200000003</v>
      </c>
      <c r="AT58" s="70">
        <v>0</v>
      </c>
      <c r="AU58" s="71">
        <v>406928.25369614095</v>
      </c>
      <c r="AV58" s="71">
        <v>1624045.2073970719</v>
      </c>
      <c r="AW58" s="71">
        <v>3698.5328119199999</v>
      </c>
      <c r="AX58" s="71">
        <v>100937.0288233899</v>
      </c>
      <c r="AY58" s="70">
        <v>0</v>
      </c>
      <c r="AZ58" s="72">
        <v>1523108.178573682</v>
      </c>
    </row>
    <row r="59" spans="1:52" x14ac:dyDescent="0.25">
      <c r="A59" s="4" t="s">
        <v>200</v>
      </c>
      <c r="B59" s="4" t="s">
        <v>201</v>
      </c>
      <c r="C59" s="69">
        <v>260415.7909475542</v>
      </c>
      <c r="D59" s="71">
        <v>433</v>
      </c>
      <c r="E59" s="71">
        <v>18758.425999999999</v>
      </c>
      <c r="F59" s="70">
        <v>0</v>
      </c>
      <c r="G59" s="71">
        <v>241657.36494755419</v>
      </c>
      <c r="H59" s="71">
        <v>248518.5331147307</v>
      </c>
      <c r="I59" s="71">
        <v>358</v>
      </c>
      <c r="J59" s="71">
        <v>15509.276</v>
      </c>
      <c r="K59" s="70">
        <v>0</v>
      </c>
      <c r="L59" s="71">
        <v>233009.25711473069</v>
      </c>
      <c r="M59" s="71">
        <v>316423.74922755267</v>
      </c>
      <c r="N59" s="71">
        <v>381</v>
      </c>
      <c r="O59" s="71">
        <v>16505.682000000001</v>
      </c>
      <c r="P59" s="70">
        <v>0</v>
      </c>
      <c r="Q59" s="71">
        <v>299918.06722755264</v>
      </c>
      <c r="R59" s="71">
        <v>324171.3696815857</v>
      </c>
      <c r="S59" s="71">
        <v>441</v>
      </c>
      <c r="T59" s="71">
        <v>19105.002</v>
      </c>
      <c r="U59" s="70">
        <v>0</v>
      </c>
      <c r="V59" s="71">
        <v>305066.36768158572</v>
      </c>
      <c r="W59" s="71">
        <v>1149529.4429714233</v>
      </c>
      <c r="X59" s="71">
        <v>1613</v>
      </c>
      <c r="Y59" s="71">
        <v>69878.385999999999</v>
      </c>
      <c r="Z59" s="70">
        <v>0</v>
      </c>
      <c r="AA59" s="72">
        <v>1079651.0569714233</v>
      </c>
      <c r="AB59" s="71">
        <v>298785.252796249</v>
      </c>
      <c r="AC59" s="71">
        <v>330.07651354000001</v>
      </c>
      <c r="AD59" s="71">
        <v>11592.848285597818</v>
      </c>
      <c r="AE59" s="70">
        <v>0</v>
      </c>
      <c r="AF59" s="71">
        <v>287192.40451065119</v>
      </c>
      <c r="AG59" s="71">
        <v>175940.392179071</v>
      </c>
      <c r="AH59" s="71">
        <v>221</v>
      </c>
      <c r="AI59" s="71">
        <v>7761.8957</v>
      </c>
      <c r="AJ59" s="70">
        <v>0</v>
      </c>
      <c r="AK59" s="71">
        <v>168178.49647907101</v>
      </c>
      <c r="AL59" s="71">
        <v>267244.37423018599</v>
      </c>
      <c r="AM59" s="71">
        <v>377</v>
      </c>
      <c r="AN59" s="71">
        <v>13240.880899999998</v>
      </c>
      <c r="AO59" s="70">
        <v>0</v>
      </c>
      <c r="AP59" s="71">
        <v>254003.493330186</v>
      </c>
      <c r="AQ59" s="71">
        <v>223454.53102374001</v>
      </c>
      <c r="AR59" s="71">
        <v>283</v>
      </c>
      <c r="AS59" s="71">
        <v>9939.4411</v>
      </c>
      <c r="AT59" s="70">
        <v>0</v>
      </c>
      <c r="AU59" s="71">
        <v>213515.08992374002</v>
      </c>
      <c r="AV59" s="71">
        <v>965424.55022924603</v>
      </c>
      <c r="AW59" s="71">
        <v>1211.07651354</v>
      </c>
      <c r="AX59" s="71">
        <v>42535.065985597816</v>
      </c>
      <c r="AY59" s="70">
        <v>0</v>
      </c>
      <c r="AZ59" s="72">
        <v>922889.48424364824</v>
      </c>
    </row>
    <row r="60" spans="1:52" x14ac:dyDescent="0.25">
      <c r="A60" s="4" t="s">
        <v>150</v>
      </c>
      <c r="B60" s="4" t="s">
        <v>151</v>
      </c>
      <c r="C60" s="69">
        <v>972423.66306859313</v>
      </c>
      <c r="D60" s="71">
        <v>70242</v>
      </c>
      <c r="E60" s="71">
        <v>658237.9439999999</v>
      </c>
      <c r="F60" s="70">
        <v>0</v>
      </c>
      <c r="G60" s="71">
        <v>314185.71906859323</v>
      </c>
      <c r="H60" s="71">
        <v>1014710.1950321069</v>
      </c>
      <c r="I60" s="71">
        <v>83366</v>
      </c>
      <c r="J60" s="71">
        <v>656073.74680000008</v>
      </c>
      <c r="K60" s="70">
        <v>0</v>
      </c>
      <c r="L60" s="71">
        <v>358636.44823210686</v>
      </c>
      <c r="M60" s="71">
        <v>907961.94298400637</v>
      </c>
      <c r="N60" s="71">
        <v>96410</v>
      </c>
      <c r="O60" s="71">
        <v>758727.41800000006</v>
      </c>
      <c r="P60" s="70">
        <v>0</v>
      </c>
      <c r="Q60" s="71">
        <v>149234.5249840063</v>
      </c>
      <c r="R60" s="71">
        <v>1195236.9301173</v>
      </c>
      <c r="S60" s="71">
        <v>108234.3157373</v>
      </c>
      <c r="T60" s="71">
        <v>851782.41798940371</v>
      </c>
      <c r="U60" s="70">
        <v>0</v>
      </c>
      <c r="V60" s="71">
        <v>343454.51212789631</v>
      </c>
      <c r="W60" s="71">
        <v>4090332.7312020063</v>
      </c>
      <c r="X60" s="71">
        <v>358252.31573729997</v>
      </c>
      <c r="Y60" s="71">
        <v>2924821.5267894035</v>
      </c>
      <c r="Z60" s="70">
        <v>0</v>
      </c>
      <c r="AA60" s="72">
        <v>1165511.2044126028</v>
      </c>
      <c r="AB60" s="71">
        <v>1462237.4299556799</v>
      </c>
      <c r="AC60" s="71">
        <v>108227.6165262</v>
      </c>
      <c r="AD60" s="71">
        <v>816815.46744653676</v>
      </c>
      <c r="AE60" s="70">
        <v>0</v>
      </c>
      <c r="AF60" s="71">
        <v>645421.96250914317</v>
      </c>
      <c r="AG60" s="71">
        <v>1060501.4028177999</v>
      </c>
      <c r="AH60" s="71">
        <v>104174.68169083001</v>
      </c>
      <c r="AI60" s="71">
        <v>786227.15765703213</v>
      </c>
      <c r="AJ60" s="70">
        <v>0</v>
      </c>
      <c r="AK60" s="71">
        <v>274274.24516076781</v>
      </c>
      <c r="AL60" s="71">
        <v>1569414.2369542299</v>
      </c>
      <c r="AM60" s="71">
        <v>142246.80792778</v>
      </c>
      <c r="AN60" s="71">
        <v>1073565.1087925411</v>
      </c>
      <c r="AO60" s="70">
        <v>0</v>
      </c>
      <c r="AP60" s="71">
        <v>495849.1281616888</v>
      </c>
      <c r="AQ60" s="71">
        <v>1588313.1895160861</v>
      </c>
      <c r="AR60" s="71">
        <v>152360.51038138999</v>
      </c>
      <c r="AS60" s="71">
        <v>1149895.2439504266</v>
      </c>
      <c r="AT60" s="70">
        <v>0</v>
      </c>
      <c r="AU60" s="71">
        <v>438417.94556565955</v>
      </c>
      <c r="AV60" s="71">
        <v>5680466.2592437956</v>
      </c>
      <c r="AW60" s="71">
        <v>507009.61652619997</v>
      </c>
      <c r="AX60" s="71">
        <v>3826502.9778465368</v>
      </c>
      <c r="AY60" s="70">
        <v>0</v>
      </c>
      <c r="AZ60" s="72">
        <v>1853963.2813972589</v>
      </c>
    </row>
    <row r="61" spans="1:52" x14ac:dyDescent="0.25">
      <c r="A61" s="4" t="s">
        <v>140</v>
      </c>
      <c r="B61" s="4" t="s">
        <v>141</v>
      </c>
      <c r="C61" s="69">
        <v>1406251.6634196979</v>
      </c>
      <c r="D61" s="71">
        <v>27095</v>
      </c>
      <c r="E61" s="71">
        <v>149259.55100000001</v>
      </c>
      <c r="F61" s="70">
        <v>0</v>
      </c>
      <c r="G61" s="71">
        <v>1256992.1124196979</v>
      </c>
      <c r="H61" s="71">
        <v>453209.66400939127</v>
      </c>
      <c r="I61" s="71">
        <v>16985</v>
      </c>
      <c r="J61" s="71">
        <v>94603.053</v>
      </c>
      <c r="K61" s="70">
        <v>0</v>
      </c>
      <c r="L61" s="71">
        <v>358606.61100939126</v>
      </c>
      <c r="M61" s="71">
        <v>514342.50050772697</v>
      </c>
      <c r="N61" s="71">
        <v>16723</v>
      </c>
      <c r="O61" s="71">
        <v>92916.561400000006</v>
      </c>
      <c r="P61" s="70">
        <v>0</v>
      </c>
      <c r="Q61" s="71">
        <v>421425.93910772697</v>
      </c>
      <c r="R61" s="70">
        <v>714546.51652340009</v>
      </c>
      <c r="S61" s="70">
        <v>19602.76751342</v>
      </c>
      <c r="T61" s="70">
        <v>103826.05813482904</v>
      </c>
      <c r="U61" s="70">
        <v>0</v>
      </c>
      <c r="V61" s="70">
        <v>610720.45838857105</v>
      </c>
      <c r="W61" s="71">
        <v>3088350.3444602164</v>
      </c>
      <c r="X61" s="71">
        <v>80405.767513419996</v>
      </c>
      <c r="Y61" s="71">
        <v>440605.22353482904</v>
      </c>
      <c r="Z61" s="70">
        <v>0</v>
      </c>
      <c r="AA61" s="72">
        <v>2647745.1209253874</v>
      </c>
      <c r="AB61" s="70">
        <v>538129.43654945702</v>
      </c>
      <c r="AC61" s="70">
        <v>16895.161646299999</v>
      </c>
      <c r="AD61" s="70">
        <v>94102.671337561726</v>
      </c>
      <c r="AE61" s="70">
        <v>0</v>
      </c>
      <c r="AF61" s="70">
        <v>444026.76521189528</v>
      </c>
      <c r="AG61" s="71">
        <v>340089.93012031302</v>
      </c>
      <c r="AH61" s="71">
        <v>14388.150461436999</v>
      </c>
      <c r="AI61" s="70">
        <v>80139.120440111801</v>
      </c>
      <c r="AJ61" s="70">
        <v>0</v>
      </c>
      <c r="AK61" s="71">
        <v>259950.80968020123</v>
      </c>
      <c r="AL61" s="71">
        <v>276905.54752922</v>
      </c>
      <c r="AM61" s="71">
        <v>17372.053692763002</v>
      </c>
      <c r="AN61" s="70">
        <v>96758.864657951359</v>
      </c>
      <c r="AO61" s="70">
        <v>0</v>
      </c>
      <c r="AP61" s="71">
        <v>180146.68287126865</v>
      </c>
      <c r="AQ61" s="71">
        <v>178783.54231665601</v>
      </c>
      <c r="AR61" s="71">
        <v>18787.795845799999</v>
      </c>
      <c r="AS61" s="70">
        <v>104644.26530193682</v>
      </c>
      <c r="AT61" s="70">
        <v>0</v>
      </c>
      <c r="AU61" s="71">
        <v>74139.277014719191</v>
      </c>
      <c r="AV61" s="71">
        <v>1333908.4565156461</v>
      </c>
      <c r="AW61" s="71">
        <v>67443.161646299995</v>
      </c>
      <c r="AX61" s="70">
        <v>375644.9217375617</v>
      </c>
      <c r="AY61" s="70">
        <v>0</v>
      </c>
      <c r="AZ61" s="72">
        <v>958263.53477808437</v>
      </c>
    </row>
    <row r="62" spans="1:52" x14ac:dyDescent="0.25">
      <c r="A62" s="4" t="s">
        <v>142</v>
      </c>
      <c r="B62" s="4" t="s">
        <v>143</v>
      </c>
      <c r="C62" s="69">
        <v>10833874.20005996</v>
      </c>
      <c r="D62" s="70">
        <v>128831</v>
      </c>
      <c r="E62" s="70">
        <v>1693101.3388</v>
      </c>
      <c r="F62" s="70">
        <v>0</v>
      </c>
      <c r="G62" s="71">
        <v>9140772.8612599596</v>
      </c>
      <c r="H62" s="70">
        <v>-388662.6322035843</v>
      </c>
      <c r="I62" s="70">
        <v>115920</v>
      </c>
      <c r="J62" s="70">
        <v>1530004.8959999999</v>
      </c>
      <c r="K62" s="70">
        <v>0</v>
      </c>
      <c r="L62" s="70">
        <v>-1918667.5282035843</v>
      </c>
      <c r="M62" s="71">
        <v>2984423.5056905812</v>
      </c>
      <c r="N62" s="70">
        <v>114003</v>
      </c>
      <c r="O62" s="70">
        <v>1502514.4284000001</v>
      </c>
      <c r="P62" s="70">
        <v>0</v>
      </c>
      <c r="Q62" s="71">
        <v>1481909.0772905811</v>
      </c>
      <c r="R62" s="71">
        <v>3153152.7598123997</v>
      </c>
      <c r="S62" s="70">
        <v>122397.398988</v>
      </c>
      <c r="T62" s="70">
        <v>1567176.2966423521</v>
      </c>
      <c r="U62" s="70">
        <v>0</v>
      </c>
      <c r="V62" s="71">
        <v>1585976.4631700476</v>
      </c>
      <c r="W62" s="71">
        <v>16582787.833359355</v>
      </c>
      <c r="X62" s="70">
        <v>481151.398988</v>
      </c>
      <c r="Y62" s="70">
        <v>6292796.9598423522</v>
      </c>
      <c r="Z62" s="70">
        <v>0</v>
      </c>
      <c r="AA62" s="72">
        <v>10289990.873517003</v>
      </c>
      <c r="AB62" s="71">
        <v>3785388.6958547207</v>
      </c>
      <c r="AC62" s="71">
        <v>122410.13062730001</v>
      </c>
      <c r="AD62" s="70">
        <v>880924.49869403755</v>
      </c>
      <c r="AE62" s="70">
        <v>0</v>
      </c>
      <c r="AF62" s="71">
        <v>2904464.1971606831</v>
      </c>
      <c r="AG62" s="70">
        <v>4317859.15912019</v>
      </c>
      <c r="AH62" s="70">
        <v>164406.80553724</v>
      </c>
      <c r="AI62" s="70">
        <v>1183153.5674995936</v>
      </c>
      <c r="AJ62" s="70">
        <v>0</v>
      </c>
      <c r="AK62" s="70">
        <v>3134705.5916205961</v>
      </c>
      <c r="AL62" s="70">
        <v>3402342.4511695514</v>
      </c>
      <c r="AM62" s="70">
        <v>174612.72142896001</v>
      </c>
      <c r="AN62" s="70">
        <v>1256600.4406836492</v>
      </c>
      <c r="AO62" s="70">
        <v>0</v>
      </c>
      <c r="AP62" s="70">
        <v>2145742.0104859024</v>
      </c>
      <c r="AQ62" s="70">
        <v>2648394.0719347443</v>
      </c>
      <c r="AR62" s="70">
        <v>150584.47303379999</v>
      </c>
      <c r="AS62" s="70">
        <v>1083681.150098582</v>
      </c>
      <c r="AT62" s="70">
        <v>0</v>
      </c>
      <c r="AU62" s="70">
        <v>1564712.9218361622</v>
      </c>
      <c r="AV62" s="71">
        <v>14153984.378079206</v>
      </c>
      <c r="AW62" s="71">
        <v>612014.13062730001</v>
      </c>
      <c r="AX62" s="70">
        <v>4404359.6569758626</v>
      </c>
      <c r="AY62" s="70">
        <v>0</v>
      </c>
      <c r="AZ62" s="72">
        <v>9749624.7211033441</v>
      </c>
    </row>
    <row r="63" spans="1:52" x14ac:dyDescent="0.25">
      <c r="A63" s="4" t="s">
        <v>148</v>
      </c>
      <c r="B63" s="4" t="s">
        <v>149</v>
      </c>
      <c r="C63" s="69">
        <v>94918.953261660019</v>
      </c>
      <c r="D63" s="71">
        <v>18209</v>
      </c>
      <c r="E63" s="71">
        <v>72560.03330000001</v>
      </c>
      <c r="F63" s="70">
        <v>0</v>
      </c>
      <c r="G63" s="71">
        <v>22358.919961660009</v>
      </c>
      <c r="H63" s="71">
        <v>99208.512125699155</v>
      </c>
      <c r="I63" s="71">
        <v>20726</v>
      </c>
      <c r="J63" s="71">
        <v>77426.118199999983</v>
      </c>
      <c r="K63" s="70">
        <v>0</v>
      </c>
      <c r="L63" s="71">
        <v>21782.393925699173</v>
      </c>
      <c r="M63" s="71">
        <v>77872.042282271155</v>
      </c>
      <c r="N63" s="71">
        <v>23810</v>
      </c>
      <c r="O63" s="71">
        <v>88947.016999999993</v>
      </c>
      <c r="P63" s="70">
        <v>0</v>
      </c>
      <c r="Q63" s="71">
        <v>-11074.974717728837</v>
      </c>
      <c r="R63" s="71">
        <v>75689.25885417001</v>
      </c>
      <c r="S63" s="71">
        <v>25756.109644800003</v>
      </c>
      <c r="T63" s="71">
        <v>96217.098800079359</v>
      </c>
      <c r="U63" s="70">
        <v>0</v>
      </c>
      <c r="V63" s="71">
        <v>-20527.839945909349</v>
      </c>
      <c r="W63" s="71">
        <v>347688.76652380032</v>
      </c>
      <c r="X63" s="71">
        <v>88501.109644800003</v>
      </c>
      <c r="Y63" s="71">
        <v>335150.26730007934</v>
      </c>
      <c r="Z63" s="70">
        <v>0</v>
      </c>
      <c r="AA63" s="72">
        <v>12538.499223720981</v>
      </c>
      <c r="AB63" s="71">
        <v>150506.110064359</v>
      </c>
      <c r="AC63" s="71">
        <v>27590.57708368</v>
      </c>
      <c r="AD63" s="71">
        <v>91744.186918652733</v>
      </c>
      <c r="AE63" s="70">
        <v>0</v>
      </c>
      <c r="AF63" s="71">
        <v>58761.923145706271</v>
      </c>
      <c r="AG63" s="71">
        <v>70410.942275125999</v>
      </c>
      <c r="AH63" s="71">
        <v>25220</v>
      </c>
      <c r="AI63" s="71">
        <v>83861.543999999994</v>
      </c>
      <c r="AJ63" s="70">
        <v>0</v>
      </c>
      <c r="AK63" s="71">
        <v>-13450.601724873995</v>
      </c>
      <c r="AL63" s="71">
        <v>-89915.751391610989</v>
      </c>
      <c r="AM63" s="71">
        <v>23562.294926260001</v>
      </c>
      <c r="AN63" s="71">
        <v>78349.343088799738</v>
      </c>
      <c r="AO63" s="70">
        <v>0</v>
      </c>
      <c r="AP63" s="71">
        <v>-168265.09448041074</v>
      </c>
      <c r="AQ63" s="71">
        <v>139430.38225941799</v>
      </c>
      <c r="AR63" s="71">
        <v>34889.705073739999</v>
      </c>
      <c r="AS63" s="71">
        <v>116015.24731120025</v>
      </c>
      <c r="AT63" s="70">
        <v>0</v>
      </c>
      <c r="AU63" s="71">
        <v>23415.134948217747</v>
      </c>
      <c r="AV63" s="71">
        <v>270431.68320729199</v>
      </c>
      <c r="AW63" s="71">
        <v>111262.57708368001</v>
      </c>
      <c r="AX63" s="71">
        <v>369970.32131865271</v>
      </c>
      <c r="AY63" s="70">
        <v>0</v>
      </c>
      <c r="AZ63" s="72">
        <v>-99538.63811136072</v>
      </c>
    </row>
    <row r="64" spans="1:52" x14ac:dyDescent="0.25">
      <c r="A64" s="4" t="s">
        <v>248</v>
      </c>
      <c r="B64" s="4" t="s">
        <v>249</v>
      </c>
      <c r="C64" s="69">
        <v>22841.760089156141</v>
      </c>
      <c r="D64" s="71">
        <v>728</v>
      </c>
      <c r="E64" s="71">
        <v>5507.1743999999999</v>
      </c>
      <c r="F64" s="71">
        <v>574.6360458430072</v>
      </c>
      <c r="G64" s="71">
        <v>16759.949643313135</v>
      </c>
      <c r="H64" s="71">
        <v>6300.116567406968</v>
      </c>
      <c r="I64" s="71">
        <v>177</v>
      </c>
      <c r="J64" s="71">
        <v>1700.6514</v>
      </c>
      <c r="K64" s="71">
        <v>137.01617938008729</v>
      </c>
      <c r="L64" s="71">
        <v>4462.4489880268811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1">
        <v>29141.876656563109</v>
      </c>
      <c r="X64" s="71">
        <v>905</v>
      </c>
      <c r="Y64" s="71">
        <v>7207.8257999999996</v>
      </c>
      <c r="Z64" s="71">
        <v>711.65222522309455</v>
      </c>
      <c r="AA64" s="72">
        <v>21222.398631340016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1">
        <v>-24.05</v>
      </c>
      <c r="AH64" s="71">
        <v>0</v>
      </c>
      <c r="AI64" s="70">
        <v>0</v>
      </c>
      <c r="AJ64" s="71">
        <v>-0.48</v>
      </c>
      <c r="AK64" s="71">
        <v>-23.57</v>
      </c>
      <c r="AL64" s="71">
        <v>132.3624117</v>
      </c>
      <c r="AM64" s="71">
        <v>0</v>
      </c>
      <c r="AN64" s="70">
        <v>0</v>
      </c>
      <c r="AO64" s="70">
        <v>0</v>
      </c>
      <c r="AP64" s="71">
        <v>132.3624117</v>
      </c>
      <c r="AQ64" s="71">
        <v>37.942109530000003</v>
      </c>
      <c r="AR64" s="71">
        <v>0</v>
      </c>
      <c r="AS64" s="70">
        <v>0</v>
      </c>
      <c r="AT64" s="70">
        <v>0</v>
      </c>
      <c r="AU64" s="71">
        <v>37.942109530000003</v>
      </c>
      <c r="AV64" s="71">
        <v>146.25452122999999</v>
      </c>
      <c r="AW64" s="71">
        <v>0</v>
      </c>
      <c r="AX64" s="70">
        <v>0</v>
      </c>
      <c r="AY64" s="71">
        <v>-0.48</v>
      </c>
      <c r="AZ64" s="72">
        <v>146.73452122999998</v>
      </c>
    </row>
    <row r="65" spans="1:52" x14ac:dyDescent="0.25">
      <c r="A65" s="4" t="s">
        <v>250</v>
      </c>
      <c r="B65" s="4" t="s">
        <v>251</v>
      </c>
      <c r="C65" s="69">
        <v>31065.58395370976</v>
      </c>
      <c r="D65" s="71">
        <v>544</v>
      </c>
      <c r="E65" s="71">
        <v>6818.6286999999993</v>
      </c>
      <c r="F65" s="71">
        <v>3002.0025484578232</v>
      </c>
      <c r="G65" s="71">
        <v>21244.952705251937</v>
      </c>
      <c r="H65" s="71">
        <v>8093.723642599065</v>
      </c>
      <c r="I65" s="71">
        <v>114</v>
      </c>
      <c r="J65" s="71">
        <v>1793.5619999999999</v>
      </c>
      <c r="K65" s="71">
        <v>1391.0768345949409</v>
      </c>
      <c r="L65" s="71">
        <v>4909.0848080041242</v>
      </c>
      <c r="M65" s="71">
        <v>822.03679845109968</v>
      </c>
      <c r="N65" s="71">
        <v>5</v>
      </c>
      <c r="O65" s="71">
        <v>78.665000000000006</v>
      </c>
      <c r="P65" s="71">
        <v>10.876872057421989</v>
      </c>
      <c r="Q65" s="71">
        <v>732.4949263936777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1">
        <v>39981.34439475993</v>
      </c>
      <c r="X65" s="71">
        <v>663</v>
      </c>
      <c r="Y65" s="71">
        <v>8690.8557000000001</v>
      </c>
      <c r="Z65" s="71">
        <v>4403.9562551101853</v>
      </c>
      <c r="AA65" s="72">
        <v>26886.532439649745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1">
        <v>132.12</v>
      </c>
      <c r="AH65" s="71">
        <v>0</v>
      </c>
      <c r="AI65" s="70">
        <v>0</v>
      </c>
      <c r="AJ65" s="71">
        <v>2.64</v>
      </c>
      <c r="AK65" s="71">
        <v>129.48000000000002</v>
      </c>
      <c r="AL65" s="71">
        <v>49.484678505999995</v>
      </c>
      <c r="AM65" s="71">
        <v>0</v>
      </c>
      <c r="AN65" s="70">
        <v>0</v>
      </c>
      <c r="AO65" s="70">
        <v>0</v>
      </c>
      <c r="AP65" s="71">
        <v>49.484678505999995</v>
      </c>
      <c r="AQ65" s="71">
        <v>153.06407828000002</v>
      </c>
      <c r="AR65" s="71">
        <v>0</v>
      </c>
      <c r="AS65" s="70">
        <v>0</v>
      </c>
      <c r="AT65" s="70">
        <v>0</v>
      </c>
      <c r="AU65" s="71">
        <v>153.06407828000002</v>
      </c>
      <c r="AV65" s="71">
        <v>334.66875678600002</v>
      </c>
      <c r="AW65" s="71">
        <v>0</v>
      </c>
      <c r="AX65" s="70">
        <v>0</v>
      </c>
      <c r="AY65" s="71">
        <v>2.64</v>
      </c>
      <c r="AZ65" s="72">
        <v>332.02875678600003</v>
      </c>
    </row>
    <row r="66" spans="1:52" x14ac:dyDescent="0.25">
      <c r="A66" s="4" t="s">
        <v>252</v>
      </c>
      <c r="B66" s="4" t="s">
        <v>253</v>
      </c>
      <c r="C66" s="69">
        <v>222991.91702134989</v>
      </c>
      <c r="D66" s="71">
        <v>3532</v>
      </c>
      <c r="E66" s="71">
        <v>31573.254400000002</v>
      </c>
      <c r="F66" s="71">
        <v>5607.8522608237427</v>
      </c>
      <c r="G66" s="71">
        <v>185810.81036052614</v>
      </c>
      <c r="H66" s="71">
        <v>64222.936223414807</v>
      </c>
      <c r="I66" s="71">
        <v>888</v>
      </c>
      <c r="J66" s="71">
        <v>8719.8936000000012</v>
      </c>
      <c r="K66" s="71">
        <v>1396.582994321107</v>
      </c>
      <c r="L66" s="71">
        <v>54106.459629093697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1">
        <v>287214.85324476467</v>
      </c>
      <c r="X66" s="71">
        <v>4420</v>
      </c>
      <c r="Y66" s="71">
        <v>40293.148000000001</v>
      </c>
      <c r="Z66" s="71">
        <v>7004.4352551448501</v>
      </c>
      <c r="AA66" s="72">
        <v>239917.26998961982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1">
        <v>107.97</v>
      </c>
      <c r="AH66" s="71">
        <v>0</v>
      </c>
      <c r="AI66" s="70">
        <v>0</v>
      </c>
      <c r="AJ66" s="71">
        <v>2.16</v>
      </c>
      <c r="AK66" s="71">
        <v>105.81</v>
      </c>
      <c r="AL66" s="71">
        <v>1215.67837521</v>
      </c>
      <c r="AM66" s="71">
        <v>0</v>
      </c>
      <c r="AN66" s="70">
        <v>0</v>
      </c>
      <c r="AO66" s="70">
        <v>0</v>
      </c>
      <c r="AP66" s="71">
        <v>1215.67837521</v>
      </c>
      <c r="AQ66" s="71">
        <v>127.6677492</v>
      </c>
      <c r="AR66" s="71">
        <v>0</v>
      </c>
      <c r="AS66" s="70">
        <v>0</v>
      </c>
      <c r="AT66" s="70">
        <v>0</v>
      </c>
      <c r="AU66" s="71">
        <v>127.6677492</v>
      </c>
      <c r="AV66" s="71">
        <v>1451.3161244100002</v>
      </c>
      <c r="AW66" s="71">
        <v>0</v>
      </c>
      <c r="AX66" s="70">
        <v>0</v>
      </c>
      <c r="AY66" s="71">
        <v>2.16</v>
      </c>
      <c r="AZ66" s="72">
        <v>1449.1561244100001</v>
      </c>
    </row>
    <row r="67" spans="1:52" x14ac:dyDescent="0.25">
      <c r="A67" s="4" t="s">
        <v>254</v>
      </c>
      <c r="B67" s="4" t="s">
        <v>255</v>
      </c>
      <c r="C67" s="69">
        <v>252281.07442198051</v>
      </c>
      <c r="D67" s="71">
        <v>2108</v>
      </c>
      <c r="E67" s="71">
        <v>30973.948700000001</v>
      </c>
      <c r="F67" s="71">
        <v>31044.250216811561</v>
      </c>
      <c r="G67" s="71">
        <v>190262.87550516895</v>
      </c>
      <c r="H67" s="71">
        <v>52751.647450397577</v>
      </c>
      <c r="I67" s="71">
        <v>395</v>
      </c>
      <c r="J67" s="71">
        <v>6352.3504999999986</v>
      </c>
      <c r="K67" s="71">
        <v>1572.378398768125</v>
      </c>
      <c r="L67" s="71">
        <v>44826.918551629453</v>
      </c>
      <c r="M67" s="71">
        <v>1907.8843661999999</v>
      </c>
      <c r="N67" s="71">
        <v>0</v>
      </c>
      <c r="O67" s="70">
        <v>0</v>
      </c>
      <c r="P67" s="70">
        <v>0</v>
      </c>
      <c r="Q67" s="71">
        <v>1907.8843661999999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1">
        <v>306940.6062385781</v>
      </c>
      <c r="X67" s="71">
        <v>2503</v>
      </c>
      <c r="Y67" s="71">
        <v>37326.299200000001</v>
      </c>
      <c r="Z67" s="71">
        <v>32616.628615579684</v>
      </c>
      <c r="AA67" s="72">
        <v>236997.6784229984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1">
        <v>798.95</v>
      </c>
      <c r="AH67" s="71">
        <v>0</v>
      </c>
      <c r="AI67" s="70">
        <v>0</v>
      </c>
      <c r="AJ67" s="71">
        <v>15.98</v>
      </c>
      <c r="AK67" s="71">
        <v>782.97</v>
      </c>
      <c r="AL67" s="71">
        <v>2798.6037409</v>
      </c>
      <c r="AM67" s="71">
        <v>0</v>
      </c>
      <c r="AN67" s="70">
        <v>0</v>
      </c>
      <c r="AO67" s="70">
        <v>0</v>
      </c>
      <c r="AP67" s="71">
        <v>2798.6037409</v>
      </c>
      <c r="AQ67" s="71">
        <v>78.312786299999971</v>
      </c>
      <c r="AR67" s="71">
        <v>0</v>
      </c>
      <c r="AS67" s="70">
        <v>0</v>
      </c>
      <c r="AT67" s="70">
        <v>0</v>
      </c>
      <c r="AU67" s="71">
        <v>78.312786299999971</v>
      </c>
      <c r="AV67" s="71">
        <v>3675.8665271999998</v>
      </c>
      <c r="AW67" s="71">
        <v>0</v>
      </c>
      <c r="AX67" s="70">
        <v>0</v>
      </c>
      <c r="AY67" s="71">
        <v>15.98</v>
      </c>
      <c r="AZ67" s="72">
        <v>3659.8865271999998</v>
      </c>
    </row>
    <row r="68" spans="1:52" x14ac:dyDescent="0.25">
      <c r="A68" s="4" t="s">
        <v>256</v>
      </c>
      <c r="B68" s="4" t="s">
        <v>257</v>
      </c>
      <c r="C68" s="69">
        <v>624819.7469985499</v>
      </c>
      <c r="D68" s="71">
        <v>5739</v>
      </c>
      <c r="E68" s="71">
        <v>71020.125</v>
      </c>
      <c r="F68" s="71">
        <v>15716.356603456499</v>
      </c>
      <c r="G68" s="71">
        <v>538083.26539509336</v>
      </c>
      <c r="H68" s="71">
        <v>92743.251817302094</v>
      </c>
      <c r="I68" s="71">
        <v>759</v>
      </c>
      <c r="J68" s="71">
        <v>9565.7528999999995</v>
      </c>
      <c r="K68" s="71">
        <v>2016.7942135976321</v>
      </c>
      <c r="L68" s="71">
        <v>81160.704703704469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1">
        <v>717562.99881585198</v>
      </c>
      <c r="X68" s="71">
        <v>6498</v>
      </c>
      <c r="Y68" s="71">
        <v>80585.877899999992</v>
      </c>
      <c r="Z68" s="71">
        <v>17733.150817054131</v>
      </c>
      <c r="AA68" s="72">
        <v>619243.97009879781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1">
        <v>370.17</v>
      </c>
      <c r="AH68" s="71">
        <v>0</v>
      </c>
      <c r="AI68" s="70">
        <v>0</v>
      </c>
      <c r="AJ68" s="71">
        <v>7.4</v>
      </c>
      <c r="AK68" s="71">
        <v>362.77000000000004</v>
      </c>
      <c r="AL68" s="71">
        <v>4014.2020612000001</v>
      </c>
      <c r="AM68" s="71">
        <v>0</v>
      </c>
      <c r="AN68" s="70">
        <v>0</v>
      </c>
      <c r="AO68" s="70">
        <v>0</v>
      </c>
      <c r="AP68" s="71">
        <v>4014.2020612000001</v>
      </c>
      <c r="AQ68" s="71">
        <v>748.30571630000009</v>
      </c>
      <c r="AR68" s="71">
        <v>0</v>
      </c>
      <c r="AS68" s="70">
        <v>0</v>
      </c>
      <c r="AT68" s="70">
        <v>0</v>
      </c>
      <c r="AU68" s="71">
        <v>748.30571630000009</v>
      </c>
      <c r="AV68" s="71">
        <v>5132.6777775</v>
      </c>
      <c r="AW68" s="71">
        <v>0</v>
      </c>
      <c r="AX68" s="70">
        <v>0</v>
      </c>
      <c r="AY68" s="71">
        <v>7.4</v>
      </c>
      <c r="AZ68" s="72">
        <v>5125.2777775000004</v>
      </c>
    </row>
    <row r="69" spans="1:52" x14ac:dyDescent="0.25">
      <c r="A69" s="4" t="s">
        <v>258</v>
      </c>
      <c r="B69" s="4" t="s">
        <v>259</v>
      </c>
      <c r="C69" s="69">
        <v>540968.05859442579</v>
      </c>
      <c r="D69" s="71">
        <v>2662</v>
      </c>
      <c r="E69" s="71">
        <v>51345.180200000003</v>
      </c>
      <c r="F69" s="71">
        <v>37250.536346813911</v>
      </c>
      <c r="G69" s="71">
        <v>452372.34204761189</v>
      </c>
      <c r="H69" s="71">
        <v>153431.06406147589</v>
      </c>
      <c r="I69" s="71">
        <v>684</v>
      </c>
      <c r="J69" s="71">
        <v>13590.1224</v>
      </c>
      <c r="K69" s="71">
        <v>3265.6304489739632</v>
      </c>
      <c r="L69" s="71">
        <v>136575.31121250193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1">
        <v>73.260000000000005</v>
      </c>
      <c r="V69" s="71">
        <v>-73.260000000000005</v>
      </c>
      <c r="W69" s="71">
        <v>694399.12265590171</v>
      </c>
      <c r="X69" s="71">
        <v>3346</v>
      </c>
      <c r="Y69" s="71">
        <v>64935.302600000003</v>
      </c>
      <c r="Z69" s="71">
        <v>40589.426795787876</v>
      </c>
      <c r="AA69" s="72">
        <v>588874.39326011378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1">
        <v>1575.71</v>
      </c>
      <c r="AH69" s="71">
        <v>0</v>
      </c>
      <c r="AI69" s="70">
        <v>0</v>
      </c>
      <c r="AJ69" s="71">
        <v>31.51</v>
      </c>
      <c r="AK69" s="71">
        <v>1544.2</v>
      </c>
      <c r="AL69" s="71">
        <v>6241.8216933999993</v>
      </c>
      <c r="AM69" s="71">
        <v>0</v>
      </c>
      <c r="AN69" s="70">
        <v>0</v>
      </c>
      <c r="AO69" s="70">
        <v>0</v>
      </c>
      <c r="AP69" s="71">
        <v>6241.8216933999993</v>
      </c>
      <c r="AQ69" s="71">
        <v>2660.7323528000002</v>
      </c>
      <c r="AR69" s="71">
        <v>0</v>
      </c>
      <c r="AS69" s="70">
        <v>0</v>
      </c>
      <c r="AT69" s="70">
        <v>0</v>
      </c>
      <c r="AU69" s="71">
        <v>2660.7323528000002</v>
      </c>
      <c r="AV69" s="71">
        <v>10478.2640462</v>
      </c>
      <c r="AW69" s="71">
        <v>0</v>
      </c>
      <c r="AX69" s="70">
        <v>0</v>
      </c>
      <c r="AY69" s="71">
        <v>31.51</v>
      </c>
      <c r="AZ69" s="72">
        <v>10446.7540462</v>
      </c>
    </row>
    <row r="70" spans="1:52" x14ac:dyDescent="0.25">
      <c r="A70" s="4" t="s">
        <v>260</v>
      </c>
      <c r="B70" s="4" t="s">
        <v>261</v>
      </c>
      <c r="C70" s="69">
        <v>797457.54482972692</v>
      </c>
      <c r="D70" s="71">
        <v>4108</v>
      </c>
      <c r="E70" s="71">
        <v>73370.112400000013</v>
      </c>
      <c r="F70" s="71">
        <v>20061.83898461705</v>
      </c>
      <c r="G70" s="71">
        <v>704025.5934451099</v>
      </c>
      <c r="H70" s="71">
        <v>187516.4664159049</v>
      </c>
      <c r="I70" s="71">
        <v>847</v>
      </c>
      <c r="J70" s="71">
        <v>17282.5268</v>
      </c>
      <c r="K70" s="71">
        <v>4077.8590636230369</v>
      </c>
      <c r="L70" s="71">
        <v>166156.08055228187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1">
        <v>984974.01124563185</v>
      </c>
      <c r="X70" s="71">
        <v>4955</v>
      </c>
      <c r="Y70" s="71">
        <v>90652.639200000005</v>
      </c>
      <c r="Z70" s="71">
        <v>24139.698048240087</v>
      </c>
      <c r="AA70" s="72">
        <v>870181.67399739171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1">
        <v>830.87</v>
      </c>
      <c r="AH70" s="71">
        <v>0</v>
      </c>
      <c r="AI70" s="70">
        <v>0</v>
      </c>
      <c r="AJ70" s="71">
        <v>16.62</v>
      </c>
      <c r="AK70" s="71">
        <v>814.25</v>
      </c>
      <c r="AL70" s="71">
        <v>5138.8125348000003</v>
      </c>
      <c r="AM70" s="71">
        <v>0</v>
      </c>
      <c r="AN70" s="70">
        <v>0</v>
      </c>
      <c r="AO70" s="70">
        <v>0</v>
      </c>
      <c r="AP70" s="71">
        <v>5138.8125348000003</v>
      </c>
      <c r="AQ70" s="71">
        <v>2604.4131800999999</v>
      </c>
      <c r="AR70" s="71">
        <v>0</v>
      </c>
      <c r="AS70" s="70">
        <v>0</v>
      </c>
      <c r="AT70" s="70">
        <v>0</v>
      </c>
      <c r="AU70" s="71">
        <v>2604.4131800999999</v>
      </c>
      <c r="AV70" s="71">
        <v>8574.0957149000005</v>
      </c>
      <c r="AW70" s="71">
        <v>0</v>
      </c>
      <c r="AX70" s="70">
        <v>0</v>
      </c>
      <c r="AY70" s="71">
        <v>16.62</v>
      </c>
      <c r="AZ70" s="72">
        <v>8557.4757148999997</v>
      </c>
    </row>
    <row r="71" spans="1:52" x14ac:dyDescent="0.25">
      <c r="A71" s="4" t="s">
        <v>262</v>
      </c>
      <c r="B71" s="4" t="s">
        <v>263</v>
      </c>
      <c r="C71" s="69">
        <v>674554.75256309856</v>
      </c>
      <c r="D71" s="71">
        <v>1891</v>
      </c>
      <c r="E71" s="71">
        <v>54271.944100000008</v>
      </c>
      <c r="F71" s="71">
        <v>38446.400161639307</v>
      </c>
      <c r="G71" s="71">
        <v>581836.40830145928</v>
      </c>
      <c r="H71" s="71">
        <v>186914.4331424585</v>
      </c>
      <c r="I71" s="71">
        <v>454</v>
      </c>
      <c r="J71" s="71">
        <v>14690.305</v>
      </c>
      <c r="K71" s="71">
        <v>3088.8608916017911</v>
      </c>
      <c r="L71" s="71">
        <v>169135.2672508567</v>
      </c>
      <c r="M71" s="71">
        <v>5833.3262603103831</v>
      </c>
      <c r="N71" s="71">
        <v>9</v>
      </c>
      <c r="O71" s="71">
        <v>291.21749999999997</v>
      </c>
      <c r="P71" s="71">
        <v>116.66652520620769</v>
      </c>
      <c r="Q71" s="71">
        <v>5425.4422351041758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1">
        <v>867302.51196586736</v>
      </c>
      <c r="X71" s="71">
        <v>2354</v>
      </c>
      <c r="Y71" s="71">
        <v>69253.466600000014</v>
      </c>
      <c r="Z71" s="71">
        <v>41651.927578447307</v>
      </c>
      <c r="AA71" s="72">
        <v>756397.11778742005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1">
        <v>756.56</v>
      </c>
      <c r="AH71" s="71">
        <v>0</v>
      </c>
      <c r="AI71" s="70">
        <v>0</v>
      </c>
      <c r="AJ71" s="71">
        <v>15.13</v>
      </c>
      <c r="AK71" s="71">
        <v>741.43</v>
      </c>
      <c r="AL71" s="71">
        <v>9366.2100676999999</v>
      </c>
      <c r="AM71" s="71">
        <v>0</v>
      </c>
      <c r="AN71" s="70">
        <v>0</v>
      </c>
      <c r="AO71" s="70">
        <v>0</v>
      </c>
      <c r="AP71" s="71">
        <v>9366.2100676999999</v>
      </c>
      <c r="AQ71" s="71">
        <v>3976.3548752000002</v>
      </c>
      <c r="AR71" s="71">
        <v>0</v>
      </c>
      <c r="AS71" s="70">
        <v>0</v>
      </c>
      <c r="AT71" s="70">
        <v>0</v>
      </c>
      <c r="AU71" s="71">
        <v>3976.3548752000002</v>
      </c>
      <c r="AV71" s="71">
        <v>14099.1249429</v>
      </c>
      <c r="AW71" s="71">
        <v>0</v>
      </c>
      <c r="AX71" s="70">
        <v>0</v>
      </c>
      <c r="AY71" s="71">
        <v>15.13</v>
      </c>
      <c r="AZ71" s="72">
        <v>14083.994942900001</v>
      </c>
    </row>
    <row r="72" spans="1:52" x14ac:dyDescent="0.25">
      <c r="A72" s="4" t="s">
        <v>264</v>
      </c>
      <c r="B72" s="4" t="s">
        <v>265</v>
      </c>
      <c r="C72" s="69">
        <v>15815.099378867049</v>
      </c>
      <c r="D72" s="71">
        <v>314</v>
      </c>
      <c r="E72" s="71">
        <v>2636.4382000000001</v>
      </c>
      <c r="F72" s="71">
        <v>397.7650497877425</v>
      </c>
      <c r="G72" s="71">
        <v>12780.896129079307</v>
      </c>
      <c r="H72" s="71">
        <v>1901.134240157664</v>
      </c>
      <c r="I72" s="71">
        <v>33</v>
      </c>
      <c r="J72" s="71">
        <v>358.41629999999998</v>
      </c>
      <c r="K72" s="71">
        <v>41.342909373460287</v>
      </c>
      <c r="L72" s="71">
        <v>1501.3750307842038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1">
        <v>17716.233619024715</v>
      </c>
      <c r="X72" s="71">
        <v>347</v>
      </c>
      <c r="Y72" s="71">
        <v>2994.8544999999999</v>
      </c>
      <c r="Z72" s="71">
        <v>439.10795916120276</v>
      </c>
      <c r="AA72" s="72">
        <v>14282.271159863512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1">
        <v>632.51</v>
      </c>
      <c r="AH72" s="71">
        <v>0</v>
      </c>
      <c r="AI72" s="70">
        <v>0</v>
      </c>
      <c r="AJ72" s="71">
        <v>12.65</v>
      </c>
      <c r="AK72" s="71">
        <v>619.86</v>
      </c>
      <c r="AL72" s="71">
        <v>-595.90540435000003</v>
      </c>
      <c r="AM72" s="71">
        <v>0</v>
      </c>
      <c r="AN72" s="70">
        <v>0</v>
      </c>
      <c r="AO72" s="70">
        <v>0</v>
      </c>
      <c r="AP72" s="71">
        <v>-595.90540435000003</v>
      </c>
      <c r="AQ72" s="71">
        <v>-35.439268010000006</v>
      </c>
      <c r="AR72" s="71">
        <v>0</v>
      </c>
      <c r="AS72" s="70">
        <v>0</v>
      </c>
      <c r="AT72" s="70">
        <v>0</v>
      </c>
      <c r="AU72" s="71">
        <v>-35.439268010000006</v>
      </c>
      <c r="AV72" s="71">
        <v>1.1653276399999584</v>
      </c>
      <c r="AW72" s="71">
        <v>0</v>
      </c>
      <c r="AX72" s="70">
        <v>0</v>
      </c>
      <c r="AY72" s="71">
        <v>12.65</v>
      </c>
      <c r="AZ72" s="72">
        <v>-11.484672360000042</v>
      </c>
    </row>
    <row r="73" spans="1:52" x14ac:dyDescent="0.25">
      <c r="A73" s="4" t="s">
        <v>266</v>
      </c>
      <c r="B73" s="4" t="s">
        <v>267</v>
      </c>
      <c r="C73" s="69">
        <v>48632.79109819539</v>
      </c>
      <c r="D73" s="71">
        <v>457</v>
      </c>
      <c r="E73" s="71">
        <v>6356.7327999999998</v>
      </c>
      <c r="F73" s="71">
        <v>3244.8093745965439</v>
      </c>
      <c r="G73" s="71">
        <v>39031.248923598847</v>
      </c>
      <c r="H73" s="71">
        <v>12713.31755490423</v>
      </c>
      <c r="I73" s="71">
        <v>99</v>
      </c>
      <c r="J73" s="71">
        <v>1771.4961000000001</v>
      </c>
      <c r="K73" s="71">
        <v>851.50411751311242</v>
      </c>
      <c r="L73" s="71">
        <v>10090.317337391118</v>
      </c>
      <c r="M73" s="71">
        <v>606.86889560422333</v>
      </c>
      <c r="N73" s="71">
        <v>2</v>
      </c>
      <c r="O73" s="71">
        <v>35.787799999999997</v>
      </c>
      <c r="P73" s="71">
        <v>6.491404547884466</v>
      </c>
      <c r="Q73" s="71">
        <v>564.58969105633889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1">
        <v>61952.977548703842</v>
      </c>
      <c r="X73" s="71">
        <v>558</v>
      </c>
      <c r="Y73" s="71">
        <v>8164.0167000000001</v>
      </c>
      <c r="Z73" s="71">
        <v>4102.8048966575407</v>
      </c>
      <c r="AA73" s="72">
        <v>49686.155952046305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1">
        <v>461.34</v>
      </c>
      <c r="AH73" s="71">
        <v>0</v>
      </c>
      <c r="AI73" s="70">
        <v>0</v>
      </c>
      <c r="AJ73" s="71">
        <v>9.23</v>
      </c>
      <c r="AK73" s="71">
        <v>452.10999999999996</v>
      </c>
      <c r="AL73" s="71">
        <v>763.25288311000008</v>
      </c>
      <c r="AM73" s="71">
        <v>0</v>
      </c>
      <c r="AN73" s="70">
        <v>0</v>
      </c>
      <c r="AO73" s="70">
        <v>0</v>
      </c>
      <c r="AP73" s="71">
        <v>763.25288311000008</v>
      </c>
      <c r="AQ73" s="71">
        <v>45.873916069999993</v>
      </c>
      <c r="AR73" s="71">
        <v>0</v>
      </c>
      <c r="AS73" s="70">
        <v>0</v>
      </c>
      <c r="AT73" s="70">
        <v>0</v>
      </c>
      <c r="AU73" s="71">
        <v>45.873916069999993</v>
      </c>
      <c r="AV73" s="71">
        <v>1270.46679918</v>
      </c>
      <c r="AW73" s="71">
        <v>0</v>
      </c>
      <c r="AX73" s="70">
        <v>0</v>
      </c>
      <c r="AY73" s="71">
        <v>9.23</v>
      </c>
      <c r="AZ73" s="72">
        <v>1261.2367991799999</v>
      </c>
    </row>
    <row r="74" spans="1:52" x14ac:dyDescent="0.25">
      <c r="A74" s="4" t="s">
        <v>268</v>
      </c>
      <c r="B74" s="4" t="s">
        <v>269</v>
      </c>
      <c r="C74" s="69">
        <v>206433.33383378459</v>
      </c>
      <c r="D74" s="71">
        <v>1894</v>
      </c>
      <c r="E74" s="71">
        <v>17443.361199999999</v>
      </c>
      <c r="F74" s="71">
        <v>5186.3504866351614</v>
      </c>
      <c r="G74" s="71">
        <v>183803.62214714944</v>
      </c>
      <c r="H74" s="71">
        <v>48909.828112358722</v>
      </c>
      <c r="I74" s="71">
        <v>396</v>
      </c>
      <c r="J74" s="71">
        <v>4293.5111999999999</v>
      </c>
      <c r="K74" s="71">
        <v>1063.3027517295491</v>
      </c>
      <c r="L74" s="71">
        <v>43553.014160629173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1">
        <v>255343.16194614331</v>
      </c>
      <c r="X74" s="71">
        <v>2290</v>
      </c>
      <c r="Y74" s="71">
        <v>21736.8724</v>
      </c>
      <c r="Z74" s="71">
        <v>6249.65323836471</v>
      </c>
      <c r="AA74" s="72">
        <v>227356.63630777859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1">
        <v>536.27</v>
      </c>
      <c r="AH74" s="71">
        <v>0</v>
      </c>
      <c r="AI74" s="70">
        <v>0</v>
      </c>
      <c r="AJ74" s="71">
        <v>10.73</v>
      </c>
      <c r="AK74" s="71">
        <v>525.54</v>
      </c>
      <c r="AL74" s="71">
        <v>1217.74850735</v>
      </c>
      <c r="AM74" s="71">
        <v>0</v>
      </c>
      <c r="AN74" s="70">
        <v>0</v>
      </c>
      <c r="AO74" s="70">
        <v>0</v>
      </c>
      <c r="AP74" s="71">
        <v>1217.74850735</v>
      </c>
      <c r="AQ74" s="71">
        <v>123.62993229999999</v>
      </c>
      <c r="AR74" s="71">
        <v>0</v>
      </c>
      <c r="AS74" s="70">
        <v>0</v>
      </c>
      <c r="AT74" s="70">
        <v>0</v>
      </c>
      <c r="AU74" s="71">
        <v>123.62993229999999</v>
      </c>
      <c r="AV74" s="71">
        <v>1877.64843965</v>
      </c>
      <c r="AW74" s="71">
        <v>0</v>
      </c>
      <c r="AX74" s="70">
        <v>0</v>
      </c>
      <c r="AY74" s="71">
        <v>10.73</v>
      </c>
      <c r="AZ74" s="72">
        <v>1866.91843965</v>
      </c>
    </row>
    <row r="75" spans="1:52" x14ac:dyDescent="0.25">
      <c r="A75" s="4" t="s">
        <v>270</v>
      </c>
      <c r="B75" s="4" t="s">
        <v>271</v>
      </c>
      <c r="C75" s="69">
        <v>705107.34914723132</v>
      </c>
      <c r="D75" s="71">
        <v>3768</v>
      </c>
      <c r="E75" s="71">
        <v>59350.816800000001</v>
      </c>
      <c r="F75" s="71">
        <v>60306.430717733812</v>
      </c>
      <c r="G75" s="71">
        <v>585450.10162949748</v>
      </c>
      <c r="H75" s="71">
        <v>301483.99526574841</v>
      </c>
      <c r="I75" s="71">
        <v>1400</v>
      </c>
      <c r="J75" s="71">
        <v>25838.400000000001</v>
      </c>
      <c r="K75" s="71">
        <v>5731.3672158324271</v>
      </c>
      <c r="L75" s="71">
        <v>269914.22804991598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1">
        <v>7.59</v>
      </c>
      <c r="V75" s="71">
        <v>-7.59</v>
      </c>
      <c r="W75" s="71">
        <v>1006591.3444129797</v>
      </c>
      <c r="X75" s="71">
        <v>5168</v>
      </c>
      <c r="Y75" s="71">
        <v>85189.216799999995</v>
      </c>
      <c r="Z75" s="71">
        <v>66045.387933566235</v>
      </c>
      <c r="AA75" s="72">
        <v>855356.7396794135</v>
      </c>
      <c r="AB75" s="71">
        <v>3541.4119971099999</v>
      </c>
      <c r="AC75" s="71">
        <v>0</v>
      </c>
      <c r="AD75" s="70">
        <v>0</v>
      </c>
      <c r="AE75" s="71">
        <v>70.41</v>
      </c>
      <c r="AF75" s="71">
        <v>3471.00199711</v>
      </c>
      <c r="AG75" s="71">
        <v>1345.16</v>
      </c>
      <c r="AH75" s="71">
        <v>0</v>
      </c>
      <c r="AI75" s="70">
        <v>0</v>
      </c>
      <c r="AJ75" s="71">
        <v>26.9</v>
      </c>
      <c r="AK75" s="71">
        <v>1318.26</v>
      </c>
      <c r="AL75" s="71">
        <v>6310.7259300000005</v>
      </c>
      <c r="AM75" s="71">
        <v>0</v>
      </c>
      <c r="AN75" s="70">
        <v>0</v>
      </c>
      <c r="AO75" s="70">
        <v>0</v>
      </c>
      <c r="AP75" s="71">
        <v>6310.7259300000005</v>
      </c>
      <c r="AQ75" s="71">
        <v>-673.82973399999992</v>
      </c>
      <c r="AR75" s="71">
        <v>0</v>
      </c>
      <c r="AS75" s="70">
        <v>0</v>
      </c>
      <c r="AT75" s="70">
        <v>0</v>
      </c>
      <c r="AU75" s="71">
        <v>-673.82973399999992</v>
      </c>
      <c r="AV75" s="71">
        <v>10523.468193110002</v>
      </c>
      <c r="AW75" s="71">
        <v>0</v>
      </c>
      <c r="AX75" s="70">
        <v>0</v>
      </c>
      <c r="AY75" s="71">
        <v>97.31</v>
      </c>
      <c r="AZ75" s="72">
        <v>10426.158193110003</v>
      </c>
    </row>
    <row r="76" spans="1:52" x14ac:dyDescent="0.25">
      <c r="A76" s="4" t="s">
        <v>272</v>
      </c>
      <c r="B76" s="4" t="s">
        <v>273</v>
      </c>
      <c r="C76" s="69">
        <v>254961.28400027051</v>
      </c>
      <c r="D76" s="71">
        <v>1992</v>
      </c>
      <c r="E76" s="71">
        <v>28737.986400000002</v>
      </c>
      <c r="F76" s="71">
        <v>6421.2307694593492</v>
      </c>
      <c r="G76" s="71">
        <v>219802.06683081115</v>
      </c>
      <c r="H76" s="71">
        <v>67539.271899059138</v>
      </c>
      <c r="I76" s="71">
        <v>460</v>
      </c>
      <c r="J76" s="71">
        <v>7493.630000000001</v>
      </c>
      <c r="K76" s="71">
        <v>1469.32070081198</v>
      </c>
      <c r="L76" s="71">
        <v>58576.321198247155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1">
        <v>322500.55589932966</v>
      </c>
      <c r="X76" s="71">
        <v>2452</v>
      </c>
      <c r="Y76" s="71">
        <v>36231.616399999999</v>
      </c>
      <c r="Z76" s="71">
        <v>7890.551470271329</v>
      </c>
      <c r="AA76" s="72">
        <v>278378.38802905835</v>
      </c>
      <c r="AB76" s="71">
        <v>-121.679357317</v>
      </c>
      <c r="AC76" s="71">
        <v>-1</v>
      </c>
      <c r="AD76" s="71">
        <v>0</v>
      </c>
      <c r="AE76" s="71">
        <v>-2.4300000000000002</v>
      </c>
      <c r="AF76" s="71">
        <v>-119.24935731699999</v>
      </c>
      <c r="AG76" s="71">
        <v>124.32</v>
      </c>
      <c r="AH76" s="71">
        <v>0</v>
      </c>
      <c r="AI76" s="70">
        <v>0</v>
      </c>
      <c r="AJ76" s="71">
        <v>2.4900000000000002</v>
      </c>
      <c r="AK76" s="71">
        <v>121.83</v>
      </c>
      <c r="AL76" s="71">
        <v>4668.9301014000002</v>
      </c>
      <c r="AM76" s="71">
        <v>0</v>
      </c>
      <c r="AN76" s="70">
        <v>0</v>
      </c>
      <c r="AO76" s="70">
        <v>0</v>
      </c>
      <c r="AP76" s="71">
        <v>4668.9301014000002</v>
      </c>
      <c r="AQ76" s="71">
        <v>231.79651829999995</v>
      </c>
      <c r="AR76" s="71">
        <v>0</v>
      </c>
      <c r="AS76" s="70">
        <v>0</v>
      </c>
      <c r="AT76" s="70">
        <v>0</v>
      </c>
      <c r="AU76" s="71">
        <v>231.79651829999995</v>
      </c>
      <c r="AV76" s="71">
        <v>4903.3672623829998</v>
      </c>
      <c r="AW76" s="71">
        <v>-1</v>
      </c>
      <c r="AX76" s="71">
        <v>0</v>
      </c>
      <c r="AY76" s="71">
        <v>6.0000000000000053E-2</v>
      </c>
      <c r="AZ76" s="72">
        <v>4903.3072623829994</v>
      </c>
    </row>
    <row r="77" spans="1:52" x14ac:dyDescent="0.25">
      <c r="A77" s="4" t="s">
        <v>274</v>
      </c>
      <c r="B77" s="4" t="s">
        <v>275</v>
      </c>
      <c r="C77" s="69">
        <v>310885.92204988108</v>
      </c>
      <c r="D77" s="71">
        <v>1117</v>
      </c>
      <c r="E77" s="71">
        <v>26922.6901</v>
      </c>
      <c r="F77" s="71">
        <v>30537.595211350301</v>
      </c>
      <c r="G77" s="71">
        <v>253425.63673853077</v>
      </c>
      <c r="H77" s="71">
        <v>139954.5751362333</v>
      </c>
      <c r="I77" s="71">
        <v>418</v>
      </c>
      <c r="J77" s="71">
        <v>11230.197</v>
      </c>
      <c r="K77" s="71">
        <v>1718.9316753527621</v>
      </c>
      <c r="L77" s="71">
        <v>127005.44646088053</v>
      </c>
      <c r="M77" s="71">
        <v>10726.98944936457</v>
      </c>
      <c r="N77" s="71">
        <v>21</v>
      </c>
      <c r="O77" s="71">
        <v>564.19650000000001</v>
      </c>
      <c r="P77" s="71">
        <v>214.5397889872913</v>
      </c>
      <c r="Q77" s="71">
        <v>9948.2531603772786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1">
        <v>461567.48663547891</v>
      </c>
      <c r="X77" s="71">
        <v>1556</v>
      </c>
      <c r="Y77" s="71">
        <v>38717.083599999998</v>
      </c>
      <c r="Z77" s="71">
        <v>32471.066675690356</v>
      </c>
      <c r="AA77" s="72">
        <v>390379.33635978855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1">
        <v>467.73</v>
      </c>
      <c r="AH77" s="71">
        <v>0</v>
      </c>
      <c r="AI77" s="70">
        <v>0</v>
      </c>
      <c r="AJ77" s="71">
        <v>9.35</v>
      </c>
      <c r="AK77" s="71">
        <v>458.38</v>
      </c>
      <c r="AL77" s="71">
        <v>9332.4112007000003</v>
      </c>
      <c r="AM77" s="71">
        <v>0</v>
      </c>
      <c r="AN77" s="70">
        <v>0</v>
      </c>
      <c r="AO77" s="70">
        <v>0</v>
      </c>
      <c r="AP77" s="71">
        <v>9332.4112007000003</v>
      </c>
      <c r="AQ77" s="71">
        <v>901.85767560000011</v>
      </c>
      <c r="AR77" s="71">
        <v>0</v>
      </c>
      <c r="AS77" s="70">
        <v>0</v>
      </c>
      <c r="AT77" s="70">
        <v>0</v>
      </c>
      <c r="AU77" s="71">
        <v>901.85767560000011</v>
      </c>
      <c r="AV77" s="71">
        <v>10701.9988763</v>
      </c>
      <c r="AW77" s="71">
        <v>0</v>
      </c>
      <c r="AX77" s="70">
        <v>0</v>
      </c>
      <c r="AY77" s="71">
        <v>9.35</v>
      </c>
      <c r="AZ77" s="72">
        <v>10692.6488763</v>
      </c>
    </row>
    <row r="78" spans="1:52" x14ac:dyDescent="0.25">
      <c r="A78" s="4" t="s">
        <v>224</v>
      </c>
      <c r="B78" s="4" t="s">
        <v>225</v>
      </c>
      <c r="C78" s="69">
        <v>126269.9046351709</v>
      </c>
      <c r="D78" s="71">
        <v>2106</v>
      </c>
      <c r="E78" s="71">
        <v>15994.859399999999</v>
      </c>
      <c r="F78" s="70">
        <v>0</v>
      </c>
      <c r="G78" s="71">
        <v>110275.0452351709</v>
      </c>
      <c r="H78" s="71">
        <v>126680.7942174271</v>
      </c>
      <c r="I78" s="71">
        <v>2094</v>
      </c>
      <c r="J78" s="71">
        <v>15903.720600000001</v>
      </c>
      <c r="K78" s="70">
        <v>0</v>
      </c>
      <c r="L78" s="71">
        <v>110777.0736174271</v>
      </c>
      <c r="M78" s="71">
        <v>171939.5955307493</v>
      </c>
      <c r="N78" s="71">
        <v>2433</v>
      </c>
      <c r="O78" s="71">
        <v>25161.356100000001</v>
      </c>
      <c r="P78" s="70">
        <v>0</v>
      </c>
      <c r="Q78" s="71">
        <v>146778.23943074929</v>
      </c>
      <c r="R78" s="71">
        <v>216201.37457410002</v>
      </c>
      <c r="S78" s="71">
        <v>2499</v>
      </c>
      <c r="T78" s="71">
        <v>25843.908300000003</v>
      </c>
      <c r="U78" s="70">
        <v>0</v>
      </c>
      <c r="V78" s="71">
        <v>190357.46627410001</v>
      </c>
      <c r="W78" s="71">
        <v>641091.6689574474</v>
      </c>
      <c r="X78" s="71">
        <v>9132</v>
      </c>
      <c r="Y78" s="71">
        <v>82903.844400000002</v>
      </c>
      <c r="Z78" s="70">
        <v>0</v>
      </c>
      <c r="AA78" s="72">
        <v>558187.82455744734</v>
      </c>
      <c r="AB78" s="71">
        <v>208638.48705934198</v>
      </c>
      <c r="AC78" s="71">
        <v>2525.3711931100001</v>
      </c>
      <c r="AD78" s="71">
        <v>26116.631267785688</v>
      </c>
      <c r="AE78" s="70">
        <v>0</v>
      </c>
      <c r="AF78" s="71">
        <v>182521.8557915563</v>
      </c>
      <c r="AG78" s="71">
        <v>211859.947263668</v>
      </c>
      <c r="AH78" s="71">
        <v>2403</v>
      </c>
      <c r="AI78" s="71">
        <v>24851.105099999997</v>
      </c>
      <c r="AJ78" s="70">
        <v>0</v>
      </c>
      <c r="AK78" s="71">
        <v>187008.84216366801</v>
      </c>
      <c r="AL78" s="71">
        <v>162860.84483472601</v>
      </c>
      <c r="AM78" s="71">
        <v>2078</v>
      </c>
      <c r="AN78" s="71">
        <v>21490.052599999999</v>
      </c>
      <c r="AO78" s="70">
        <v>0</v>
      </c>
      <c r="AP78" s="71">
        <v>141370.79223472602</v>
      </c>
      <c r="AQ78" s="71">
        <v>204649.912897581</v>
      </c>
      <c r="AR78" s="71">
        <v>2771</v>
      </c>
      <c r="AS78" s="71">
        <v>28656.850699999995</v>
      </c>
      <c r="AT78" s="70">
        <v>0</v>
      </c>
      <c r="AU78" s="71">
        <v>175993.06219758099</v>
      </c>
      <c r="AV78" s="71">
        <v>788009.19205531699</v>
      </c>
      <c r="AW78" s="71">
        <v>9777.3711931100006</v>
      </c>
      <c r="AX78" s="71">
        <v>101114.63966778568</v>
      </c>
      <c r="AY78" s="70">
        <v>0</v>
      </c>
      <c r="AZ78" s="72">
        <v>686894.55238753126</v>
      </c>
    </row>
    <row r="79" spans="1:52" x14ac:dyDescent="0.25">
      <c r="A79" s="4" t="s">
        <v>222</v>
      </c>
      <c r="B79" s="4" t="s">
        <v>223</v>
      </c>
      <c r="C79" s="69">
        <v>195512.43449220029</v>
      </c>
      <c r="D79" s="71">
        <v>3074</v>
      </c>
      <c r="E79" s="71">
        <v>19162.7012</v>
      </c>
      <c r="F79" s="70">
        <v>0</v>
      </c>
      <c r="G79" s="71">
        <v>176349.73329220028</v>
      </c>
      <c r="H79" s="71">
        <v>194334.5211991517</v>
      </c>
      <c r="I79" s="71">
        <v>3096</v>
      </c>
      <c r="J79" s="71">
        <v>19299.844799999999</v>
      </c>
      <c r="K79" s="70">
        <v>0</v>
      </c>
      <c r="L79" s="71">
        <v>175034.67639915171</v>
      </c>
      <c r="M79" s="71">
        <v>264862.15784902486</v>
      </c>
      <c r="N79" s="71">
        <v>3314</v>
      </c>
      <c r="O79" s="71">
        <v>20658.813200000001</v>
      </c>
      <c r="P79" s="70">
        <v>0</v>
      </c>
      <c r="Q79" s="71">
        <v>244203.34464902486</v>
      </c>
      <c r="R79" s="71">
        <v>313536.0789892</v>
      </c>
      <c r="S79" s="71">
        <v>3236.1096447740001</v>
      </c>
      <c r="T79" s="71">
        <v>20173.260303592157</v>
      </c>
      <c r="U79" s="70">
        <v>0</v>
      </c>
      <c r="V79" s="71">
        <v>293362.81868560787</v>
      </c>
      <c r="W79" s="71">
        <v>968245.19252957683</v>
      </c>
      <c r="X79" s="71">
        <v>12720.109644774</v>
      </c>
      <c r="Y79" s="71">
        <v>79294.61950359217</v>
      </c>
      <c r="Z79" s="70">
        <v>0</v>
      </c>
      <c r="AA79" s="72">
        <v>888950.57302598469</v>
      </c>
      <c r="AB79" s="71">
        <v>195117.87254680999</v>
      </c>
      <c r="AC79" s="71">
        <v>3200.6815766300001</v>
      </c>
      <c r="AD79" s="71">
        <v>16710.118375269907</v>
      </c>
      <c r="AE79" s="70">
        <v>0</v>
      </c>
      <c r="AF79" s="71">
        <v>178407.75417154009</v>
      </c>
      <c r="AG79" s="71">
        <v>196332.75468008601</v>
      </c>
      <c r="AH79" s="71">
        <v>2728</v>
      </c>
      <c r="AI79" s="71">
        <v>14242.3424</v>
      </c>
      <c r="AJ79" s="70">
        <v>0</v>
      </c>
      <c r="AK79" s="71">
        <v>182090.41228008602</v>
      </c>
      <c r="AL79" s="71">
        <v>166946.22863190001</v>
      </c>
      <c r="AM79" s="71">
        <v>2800</v>
      </c>
      <c r="AN79" s="71">
        <v>14618.24</v>
      </c>
      <c r="AO79" s="70">
        <v>0</v>
      </c>
      <c r="AP79" s="71">
        <v>152327.98863190002</v>
      </c>
      <c r="AQ79" s="71">
        <v>147689.00094025099</v>
      </c>
      <c r="AR79" s="71">
        <v>3173</v>
      </c>
      <c r="AS79" s="71">
        <v>16565.598400000003</v>
      </c>
      <c r="AT79" s="70">
        <v>0</v>
      </c>
      <c r="AU79" s="71">
        <v>131123.40254025097</v>
      </c>
      <c r="AV79" s="71">
        <v>706085.85679904697</v>
      </c>
      <c r="AW79" s="71">
        <v>11901.681576630001</v>
      </c>
      <c r="AX79" s="71">
        <v>62136.299175269902</v>
      </c>
      <c r="AY79" s="70">
        <v>0</v>
      </c>
      <c r="AZ79" s="72">
        <v>643949.55762377707</v>
      </c>
    </row>
    <row r="80" spans="1:52" x14ac:dyDescent="0.25">
      <c r="A80" s="4" t="s">
        <v>214</v>
      </c>
      <c r="B80" s="4" t="s">
        <v>215</v>
      </c>
      <c r="C80" s="69">
        <v>151278.09290379749</v>
      </c>
      <c r="D80" s="71">
        <v>2290</v>
      </c>
      <c r="E80" s="71">
        <v>20670.226999999999</v>
      </c>
      <c r="F80" s="70">
        <v>0</v>
      </c>
      <c r="G80" s="71">
        <v>130607.86590379749</v>
      </c>
      <c r="H80" s="71">
        <v>134929.98739596811</v>
      </c>
      <c r="I80" s="71">
        <v>2002</v>
      </c>
      <c r="J80" s="71">
        <v>18070.652600000001</v>
      </c>
      <c r="K80" s="70">
        <v>0</v>
      </c>
      <c r="L80" s="71">
        <v>116859.33479596811</v>
      </c>
      <c r="M80" s="71">
        <v>179359.6387349306</v>
      </c>
      <c r="N80" s="71">
        <v>1998</v>
      </c>
      <c r="O80" s="71">
        <v>18034.547400000003</v>
      </c>
      <c r="P80" s="70">
        <v>0</v>
      </c>
      <c r="Q80" s="71">
        <v>161325.09133493059</v>
      </c>
      <c r="R80" s="71">
        <v>234889.3697557</v>
      </c>
      <c r="S80" s="71">
        <v>2403.05482239</v>
      </c>
      <c r="T80" s="71">
        <v>21690.693743338859</v>
      </c>
      <c r="U80" s="70">
        <v>0</v>
      </c>
      <c r="V80" s="71">
        <v>213198.67601236113</v>
      </c>
      <c r="W80" s="71">
        <v>700457.08879039623</v>
      </c>
      <c r="X80" s="71">
        <v>8693.0548223900005</v>
      </c>
      <c r="Y80" s="71">
        <v>78466.120743338863</v>
      </c>
      <c r="Z80" s="70">
        <v>0</v>
      </c>
      <c r="AA80" s="72">
        <v>621990.96804705739</v>
      </c>
      <c r="AB80" s="71">
        <v>165668.32406130998</v>
      </c>
      <c r="AC80" s="71">
        <v>2712.5508271999997</v>
      </c>
      <c r="AD80" s="71">
        <v>20349.556305654405</v>
      </c>
      <c r="AE80" s="70">
        <v>0</v>
      </c>
      <c r="AF80" s="71">
        <v>145318.76775565557</v>
      </c>
      <c r="AG80" s="71">
        <v>132457.96810341001</v>
      </c>
      <c r="AH80" s="71">
        <v>1788</v>
      </c>
      <c r="AI80" s="71">
        <v>13413.576000000001</v>
      </c>
      <c r="AJ80" s="70">
        <v>0</v>
      </c>
      <c r="AK80" s="71">
        <v>119044.39210341001</v>
      </c>
      <c r="AL80" s="71">
        <v>114998.13179442199</v>
      </c>
      <c r="AM80" s="71">
        <v>2233</v>
      </c>
      <c r="AN80" s="71">
        <v>16751.966</v>
      </c>
      <c r="AO80" s="70">
        <v>0</v>
      </c>
      <c r="AP80" s="71">
        <v>98246.165794421991</v>
      </c>
      <c r="AQ80" s="71">
        <v>94528.408977418992</v>
      </c>
      <c r="AR80" s="71">
        <v>2390</v>
      </c>
      <c r="AS80" s="71">
        <v>17929.780000000002</v>
      </c>
      <c r="AT80" s="70">
        <v>0</v>
      </c>
      <c r="AU80" s="71">
        <v>76598.628977418994</v>
      </c>
      <c r="AV80" s="71">
        <v>507652.83293656097</v>
      </c>
      <c r="AW80" s="71">
        <v>9123.5508272000006</v>
      </c>
      <c r="AX80" s="71">
        <v>68444.878305654405</v>
      </c>
      <c r="AY80" s="70">
        <v>0</v>
      </c>
      <c r="AZ80" s="72">
        <v>439207.95463090658</v>
      </c>
    </row>
    <row r="81" spans="1:52" x14ac:dyDescent="0.25">
      <c r="A81" s="4" t="s">
        <v>212</v>
      </c>
      <c r="B81" s="4" t="s">
        <v>213</v>
      </c>
      <c r="C81" s="69">
        <v>121074.4617598144</v>
      </c>
      <c r="D81" s="71">
        <v>1197</v>
      </c>
      <c r="E81" s="71">
        <v>15046.529399999999</v>
      </c>
      <c r="F81" s="70">
        <v>0</v>
      </c>
      <c r="G81" s="71">
        <v>106027.9323598144</v>
      </c>
      <c r="H81" s="71">
        <v>126358.24921800689</v>
      </c>
      <c r="I81" s="71">
        <v>1224</v>
      </c>
      <c r="J81" s="71">
        <v>15385.924800000001</v>
      </c>
      <c r="K81" s="70">
        <v>0</v>
      </c>
      <c r="L81" s="71">
        <v>110972.3244180069</v>
      </c>
      <c r="M81" s="71">
        <v>135210.15426927095</v>
      </c>
      <c r="N81" s="71">
        <v>1154</v>
      </c>
      <c r="O81" s="71">
        <v>14506.0108</v>
      </c>
      <c r="P81" s="70">
        <v>0</v>
      </c>
      <c r="Q81" s="71">
        <v>120704.14346927094</v>
      </c>
      <c r="R81" s="71">
        <v>200760.094671</v>
      </c>
      <c r="S81" s="71">
        <v>1333</v>
      </c>
      <c r="T81" s="71">
        <v>16756.0766</v>
      </c>
      <c r="U81" s="70">
        <v>0</v>
      </c>
      <c r="V81" s="71">
        <v>184004.018071</v>
      </c>
      <c r="W81" s="71">
        <v>583402.95991809224</v>
      </c>
      <c r="X81" s="71">
        <v>4908</v>
      </c>
      <c r="Y81" s="71">
        <v>61694.541599999997</v>
      </c>
      <c r="Z81" s="70">
        <v>0</v>
      </c>
      <c r="AA81" s="72">
        <v>521708.41831809224</v>
      </c>
      <c r="AB81" s="71">
        <v>148926.32001801499</v>
      </c>
      <c r="AC81" s="71">
        <v>1419.7015693200001</v>
      </c>
      <c r="AD81" s="71">
        <v>14881.595789926105</v>
      </c>
      <c r="AE81" s="70">
        <v>0</v>
      </c>
      <c r="AF81" s="71">
        <v>134044.72422808889</v>
      </c>
      <c r="AG81" s="71">
        <v>109049.43049420499</v>
      </c>
      <c r="AH81" s="71">
        <v>957</v>
      </c>
      <c r="AI81" s="71">
        <v>10031.465400000001</v>
      </c>
      <c r="AJ81" s="70">
        <v>0</v>
      </c>
      <c r="AK81" s="71">
        <v>99017.965094204992</v>
      </c>
      <c r="AL81" s="71">
        <v>80926.384619973993</v>
      </c>
      <c r="AM81" s="71">
        <v>1212</v>
      </c>
      <c r="AN81" s="71">
        <v>12704.4264</v>
      </c>
      <c r="AO81" s="70">
        <v>0</v>
      </c>
      <c r="AP81" s="71">
        <v>68221.958219973996</v>
      </c>
      <c r="AQ81" s="71">
        <v>91587.375163172983</v>
      </c>
      <c r="AR81" s="71">
        <v>1298</v>
      </c>
      <c r="AS81" s="71">
        <v>13605.895600000003</v>
      </c>
      <c r="AT81" s="70">
        <v>0</v>
      </c>
      <c r="AU81" s="71">
        <v>77981.479563172979</v>
      </c>
      <c r="AV81" s="71">
        <v>430489.51029536698</v>
      </c>
      <c r="AW81" s="71">
        <v>4886.7015693200001</v>
      </c>
      <c r="AX81" s="71">
        <v>51223.383189926113</v>
      </c>
      <c r="AY81" s="70">
        <v>0</v>
      </c>
      <c r="AZ81" s="72">
        <v>379266.12710544089</v>
      </c>
    </row>
    <row r="82" spans="1:52" x14ac:dyDescent="0.25">
      <c r="A82" s="4" t="s">
        <v>220</v>
      </c>
      <c r="B82" s="4" t="s">
        <v>221</v>
      </c>
      <c r="C82" s="69">
        <v>161684.13580027531</v>
      </c>
      <c r="D82" s="71">
        <v>1249</v>
      </c>
      <c r="E82" s="71">
        <v>17503.6109</v>
      </c>
      <c r="F82" s="70">
        <v>0</v>
      </c>
      <c r="G82" s="71">
        <v>144180.52490027531</v>
      </c>
      <c r="H82" s="71">
        <v>162462.89551580549</v>
      </c>
      <c r="I82" s="71">
        <v>1252</v>
      </c>
      <c r="J82" s="71">
        <v>17545.653200000001</v>
      </c>
      <c r="K82" s="70">
        <v>0</v>
      </c>
      <c r="L82" s="71">
        <v>144917.24231580549</v>
      </c>
      <c r="M82" s="71">
        <v>206925.90773741581</v>
      </c>
      <c r="N82" s="71">
        <v>1242</v>
      </c>
      <c r="O82" s="71">
        <v>17405.512200000001</v>
      </c>
      <c r="P82" s="70">
        <v>0</v>
      </c>
      <c r="Q82" s="71">
        <v>189520.39553741581</v>
      </c>
      <c r="R82" s="71">
        <v>270720.04317399999</v>
      </c>
      <c r="S82" s="71">
        <v>1466</v>
      </c>
      <c r="T82" s="71">
        <v>20544.670599999998</v>
      </c>
      <c r="U82" s="70">
        <v>0</v>
      </c>
      <c r="V82" s="71">
        <v>250175.37257399998</v>
      </c>
      <c r="W82" s="71">
        <v>801792.98222749657</v>
      </c>
      <c r="X82" s="71">
        <v>5209</v>
      </c>
      <c r="Y82" s="71">
        <v>72999.446899999995</v>
      </c>
      <c r="Z82" s="70">
        <v>0</v>
      </c>
      <c r="AA82" s="72">
        <v>728793.53532749659</v>
      </c>
      <c r="AB82" s="71">
        <v>150774.44938309002</v>
      </c>
      <c r="AC82" s="71">
        <v>1477.14331244</v>
      </c>
      <c r="AD82" s="71">
        <v>17341.071630720624</v>
      </c>
      <c r="AE82" s="70">
        <v>0</v>
      </c>
      <c r="AF82" s="71">
        <v>133433.37775236939</v>
      </c>
      <c r="AG82" s="71">
        <v>141577.626920954</v>
      </c>
      <c r="AH82" s="71">
        <v>1100</v>
      </c>
      <c r="AI82" s="71">
        <v>12913.56</v>
      </c>
      <c r="AJ82" s="70">
        <v>0</v>
      </c>
      <c r="AK82" s="71">
        <v>128664.06692095401</v>
      </c>
      <c r="AL82" s="71">
        <v>129874.30977077602</v>
      </c>
      <c r="AM82" s="71">
        <v>1237</v>
      </c>
      <c r="AN82" s="71">
        <v>14521.885200000001</v>
      </c>
      <c r="AO82" s="70">
        <v>0</v>
      </c>
      <c r="AP82" s="71">
        <v>115352.42457077601</v>
      </c>
      <c r="AQ82" s="71">
        <v>107776.006876386</v>
      </c>
      <c r="AR82" s="71">
        <v>1258</v>
      </c>
      <c r="AS82" s="71">
        <v>14768.416800000001</v>
      </c>
      <c r="AT82" s="70">
        <v>0</v>
      </c>
      <c r="AU82" s="71">
        <v>93007.590076385997</v>
      </c>
      <c r="AV82" s="71">
        <v>530002.39295120607</v>
      </c>
      <c r="AW82" s="71">
        <v>5072.14331244</v>
      </c>
      <c r="AX82" s="71">
        <v>59544.933630720625</v>
      </c>
      <c r="AY82" s="70">
        <v>0</v>
      </c>
      <c r="AZ82" s="72">
        <v>470457.45932048548</v>
      </c>
    </row>
    <row r="83" spans="1:52" x14ac:dyDescent="0.25">
      <c r="A83" s="4" t="s">
        <v>216</v>
      </c>
      <c r="B83" s="4" t="s">
        <v>217</v>
      </c>
      <c r="C83" s="69">
        <v>188327.67005477229</v>
      </c>
      <c r="D83" s="71">
        <v>1025</v>
      </c>
      <c r="E83" s="71">
        <v>19569.3</v>
      </c>
      <c r="F83" s="70">
        <v>0</v>
      </c>
      <c r="G83" s="71">
        <v>168758.3700547723</v>
      </c>
      <c r="H83" s="71">
        <v>146755.56314114161</v>
      </c>
      <c r="I83" s="71">
        <v>832</v>
      </c>
      <c r="J83" s="71">
        <v>15884.544</v>
      </c>
      <c r="K83" s="70">
        <v>0</v>
      </c>
      <c r="L83" s="71">
        <v>130871.01914114162</v>
      </c>
      <c r="M83" s="71">
        <v>173576.81778524441</v>
      </c>
      <c r="N83" s="71">
        <v>807</v>
      </c>
      <c r="O83" s="71">
        <v>15407.243999999999</v>
      </c>
      <c r="P83" s="70">
        <v>0</v>
      </c>
      <c r="Q83" s="71">
        <v>158169.5737852444</v>
      </c>
      <c r="R83" s="71">
        <v>265659.30269057839</v>
      </c>
      <c r="S83" s="71">
        <v>989</v>
      </c>
      <c r="T83" s="71">
        <v>18881.987999999998</v>
      </c>
      <c r="U83" s="70">
        <v>0</v>
      </c>
      <c r="V83" s="71">
        <v>246777.31469057838</v>
      </c>
      <c r="W83" s="71">
        <v>774319.35367173667</v>
      </c>
      <c r="X83" s="71">
        <v>3653</v>
      </c>
      <c r="Y83" s="71">
        <v>69743.076000000001</v>
      </c>
      <c r="Z83" s="70">
        <v>0</v>
      </c>
      <c r="AA83" s="72">
        <v>704576.27767173667</v>
      </c>
      <c r="AB83" s="71">
        <v>167777.39237210999</v>
      </c>
      <c r="AC83" s="71">
        <v>833.90707227000007</v>
      </c>
      <c r="AD83" s="71">
        <v>13256.62072787619</v>
      </c>
      <c r="AE83" s="70">
        <v>0</v>
      </c>
      <c r="AF83" s="71">
        <v>154520.77164423378</v>
      </c>
      <c r="AG83" s="71">
        <v>95345.328428339999</v>
      </c>
      <c r="AH83" s="71">
        <v>585</v>
      </c>
      <c r="AI83" s="71">
        <v>9299.7450000000026</v>
      </c>
      <c r="AJ83" s="70">
        <v>0</v>
      </c>
      <c r="AK83" s="71">
        <v>86045.583428340004</v>
      </c>
      <c r="AL83" s="71">
        <v>156266.69060501599</v>
      </c>
      <c r="AM83" s="71">
        <v>753</v>
      </c>
      <c r="AN83" s="71">
        <v>11970.441000000001</v>
      </c>
      <c r="AO83" s="70">
        <v>0</v>
      </c>
      <c r="AP83" s="71">
        <v>144296.249605016</v>
      </c>
      <c r="AQ83" s="71">
        <v>119404.373230005</v>
      </c>
      <c r="AR83" s="71">
        <v>1017</v>
      </c>
      <c r="AS83" s="71">
        <v>16167.249000000002</v>
      </c>
      <c r="AT83" s="70">
        <v>0</v>
      </c>
      <c r="AU83" s="71">
        <v>103237.12423000501</v>
      </c>
      <c r="AV83" s="71">
        <v>538793.78463547095</v>
      </c>
      <c r="AW83" s="71">
        <v>3188.9070722699998</v>
      </c>
      <c r="AX83" s="71">
        <v>50694.055727876199</v>
      </c>
      <c r="AY83" s="70">
        <v>0</v>
      </c>
      <c r="AZ83" s="72">
        <v>488099.72890759475</v>
      </c>
    </row>
    <row r="84" spans="1:52" x14ac:dyDescent="0.25">
      <c r="A84" s="4" t="s">
        <v>218</v>
      </c>
      <c r="B84" s="4" t="s">
        <v>219</v>
      </c>
      <c r="C84" s="69">
        <v>180465.2349553867</v>
      </c>
      <c r="D84" s="71">
        <v>767</v>
      </c>
      <c r="E84" s="71">
        <v>10949.001700000001</v>
      </c>
      <c r="F84" s="70">
        <v>0</v>
      </c>
      <c r="G84" s="71">
        <v>169516.2332553867</v>
      </c>
      <c r="H84" s="71">
        <v>168624.4832670443</v>
      </c>
      <c r="I84" s="71">
        <v>758</v>
      </c>
      <c r="J84" s="71">
        <v>10820.525799999999</v>
      </c>
      <c r="K84" s="70">
        <v>0</v>
      </c>
      <c r="L84" s="71">
        <v>157803.9574670443</v>
      </c>
      <c r="M84" s="71">
        <v>179503.0072370572</v>
      </c>
      <c r="N84" s="71">
        <v>732</v>
      </c>
      <c r="O84" s="71">
        <v>10449.3732</v>
      </c>
      <c r="P84" s="70">
        <v>0</v>
      </c>
      <c r="Q84" s="71">
        <v>169053.6340370572</v>
      </c>
      <c r="R84" s="71">
        <v>223483.48129759997</v>
      </c>
      <c r="S84" s="71">
        <v>748.05482238700006</v>
      </c>
      <c r="T84" s="71">
        <v>15619.384691440559</v>
      </c>
      <c r="U84" s="70">
        <v>0</v>
      </c>
      <c r="V84" s="71">
        <v>207864.09660615941</v>
      </c>
      <c r="W84" s="71">
        <v>752076.20675708819</v>
      </c>
      <c r="X84" s="71">
        <v>3005.0548223870001</v>
      </c>
      <c r="Y84" s="71">
        <v>47838.285391440557</v>
      </c>
      <c r="Z84" s="70">
        <v>0</v>
      </c>
      <c r="AA84" s="72">
        <v>704237.92136564758</v>
      </c>
      <c r="AB84" s="71">
        <v>60569.143620054005</v>
      </c>
      <c r="AC84" s="71">
        <v>591.27218782</v>
      </c>
      <c r="AD84" s="71">
        <v>8440.4696083492818</v>
      </c>
      <c r="AE84" s="70">
        <v>0</v>
      </c>
      <c r="AF84" s="71">
        <v>52128.674011704723</v>
      </c>
      <c r="AG84" s="71">
        <v>111697.15198790599</v>
      </c>
      <c r="AH84" s="71">
        <v>609</v>
      </c>
      <c r="AI84" s="71">
        <v>8693.5359000000008</v>
      </c>
      <c r="AJ84" s="70">
        <v>0</v>
      </c>
      <c r="AK84" s="71">
        <v>103003.61608790599</v>
      </c>
      <c r="AL84" s="71">
        <v>123936.54324273102</v>
      </c>
      <c r="AM84" s="71">
        <v>609</v>
      </c>
      <c r="AN84" s="71">
        <v>8693.5358999999989</v>
      </c>
      <c r="AO84" s="70">
        <v>0</v>
      </c>
      <c r="AP84" s="71">
        <v>115243.00734273101</v>
      </c>
      <c r="AQ84" s="71">
        <v>157183.54640302999</v>
      </c>
      <c r="AR84" s="71">
        <v>893</v>
      </c>
      <c r="AS84" s="71">
        <v>12747.6643</v>
      </c>
      <c r="AT84" s="70">
        <v>0</v>
      </c>
      <c r="AU84" s="71">
        <v>144435.88210302999</v>
      </c>
      <c r="AV84" s="71">
        <v>453386.38525372098</v>
      </c>
      <c r="AW84" s="71">
        <v>2702.27218782</v>
      </c>
      <c r="AX84" s="71">
        <v>38575.205708349284</v>
      </c>
      <c r="AY84" s="70">
        <v>0</v>
      </c>
      <c r="AZ84" s="72">
        <v>414811.17954537168</v>
      </c>
    </row>
    <row r="85" spans="1:52" x14ac:dyDescent="0.25">
      <c r="A85" s="4" t="s">
        <v>236</v>
      </c>
      <c r="B85" s="4" t="s">
        <v>237</v>
      </c>
      <c r="C85" s="69">
        <v>7116.7458794389959</v>
      </c>
      <c r="D85" s="71">
        <v>280</v>
      </c>
      <c r="E85" s="71">
        <v>5241.9079999999994</v>
      </c>
      <c r="F85" s="70">
        <v>0</v>
      </c>
      <c r="G85" s="71">
        <v>1874.8378794389964</v>
      </c>
      <c r="H85" s="71">
        <v>5952.9379055204508</v>
      </c>
      <c r="I85" s="71">
        <v>251</v>
      </c>
      <c r="J85" s="71">
        <v>4698.9960999999994</v>
      </c>
      <c r="K85" s="70">
        <v>0</v>
      </c>
      <c r="L85" s="71">
        <v>1253.9418055204515</v>
      </c>
      <c r="M85" s="71">
        <v>4644.7511961306136</v>
      </c>
      <c r="N85" s="71">
        <v>219</v>
      </c>
      <c r="O85" s="71">
        <v>4099.9209000000001</v>
      </c>
      <c r="P85" s="70">
        <v>0</v>
      </c>
      <c r="Q85" s="71">
        <v>544.83029613061353</v>
      </c>
      <c r="R85" s="71">
        <v>6140.0852150200008</v>
      </c>
      <c r="S85" s="71">
        <v>265</v>
      </c>
      <c r="T85" s="71">
        <v>4961.0915000000005</v>
      </c>
      <c r="U85" s="70">
        <v>0</v>
      </c>
      <c r="V85" s="71">
        <v>1178.9937150200003</v>
      </c>
      <c r="W85" s="71">
        <v>23854.520196110061</v>
      </c>
      <c r="X85" s="71">
        <v>1015</v>
      </c>
      <c r="Y85" s="71">
        <v>19001.916499999999</v>
      </c>
      <c r="Z85" s="70">
        <v>0</v>
      </c>
      <c r="AA85" s="72">
        <v>4852.6036961100617</v>
      </c>
      <c r="AB85" s="71">
        <v>-79956.499716356993</v>
      </c>
      <c r="AC85" s="71">
        <v>275.07334698900002</v>
      </c>
      <c r="AD85" s="71">
        <v>4134.4349272487671</v>
      </c>
      <c r="AE85" s="70">
        <v>0</v>
      </c>
      <c r="AF85" s="71">
        <v>-84090.934643605753</v>
      </c>
      <c r="AG85" s="71">
        <v>8278.0819612680007</v>
      </c>
      <c r="AH85" s="71">
        <v>280</v>
      </c>
      <c r="AI85" s="71">
        <v>4208.4840000000004</v>
      </c>
      <c r="AJ85" s="70">
        <v>0</v>
      </c>
      <c r="AK85" s="71">
        <v>4069.5979612680003</v>
      </c>
      <c r="AL85" s="71">
        <v>3118.45751028</v>
      </c>
      <c r="AM85" s="71">
        <v>87</v>
      </c>
      <c r="AN85" s="71">
        <v>1307.6360999999999</v>
      </c>
      <c r="AO85" s="70">
        <v>0</v>
      </c>
      <c r="AP85" s="71">
        <v>1810.82141028</v>
      </c>
      <c r="AQ85" s="71">
        <v>13578.939436216999</v>
      </c>
      <c r="AR85" s="71">
        <v>541</v>
      </c>
      <c r="AS85" s="71">
        <v>8131.3922999999995</v>
      </c>
      <c r="AT85" s="70">
        <v>0</v>
      </c>
      <c r="AU85" s="71">
        <v>5447.5471362169992</v>
      </c>
      <c r="AV85" s="71">
        <v>-54981.020808591988</v>
      </c>
      <c r="AW85" s="71">
        <v>1183.0733469890001</v>
      </c>
      <c r="AX85" s="71">
        <v>17781.947327248767</v>
      </c>
      <c r="AY85" s="70">
        <v>0</v>
      </c>
      <c r="AZ85" s="72">
        <v>-72762.968135840754</v>
      </c>
    </row>
    <row r="86" spans="1:52" x14ac:dyDescent="0.25">
      <c r="A86" s="4" t="s">
        <v>210</v>
      </c>
      <c r="B86" s="4" t="s">
        <v>211</v>
      </c>
      <c r="C86" s="69">
        <v>88201.790840837173</v>
      </c>
      <c r="D86" s="71">
        <v>9212</v>
      </c>
      <c r="E86" s="71">
        <v>45080.7644</v>
      </c>
      <c r="F86" s="71">
        <v>38215.316939079908</v>
      </c>
      <c r="G86" s="71">
        <v>4905.7095017572574</v>
      </c>
      <c r="H86" s="71">
        <v>189142.7879683534</v>
      </c>
      <c r="I86" s="71">
        <v>17368</v>
      </c>
      <c r="J86" s="71">
        <v>84993.781600000002</v>
      </c>
      <c r="K86" s="70">
        <v>0</v>
      </c>
      <c r="L86" s="71">
        <v>104149.0063683534</v>
      </c>
      <c r="M86" s="71">
        <v>268178.88875261875</v>
      </c>
      <c r="N86" s="71">
        <v>17246</v>
      </c>
      <c r="O86" s="71">
        <v>84396.750199999995</v>
      </c>
      <c r="P86" s="70">
        <v>0</v>
      </c>
      <c r="Q86" s="71">
        <v>183782.13855261874</v>
      </c>
      <c r="R86" s="71">
        <v>260997.30774073111</v>
      </c>
      <c r="S86" s="71">
        <v>15943.096447740001</v>
      </c>
      <c r="T86" s="71">
        <v>78020.731086305241</v>
      </c>
      <c r="U86" s="70">
        <v>0</v>
      </c>
      <c r="V86" s="71">
        <v>182976.57665442588</v>
      </c>
      <c r="W86" s="71">
        <v>806520.77530254039</v>
      </c>
      <c r="X86" s="71">
        <v>59769.096447739998</v>
      </c>
      <c r="Y86" s="71">
        <v>292492.02728630527</v>
      </c>
      <c r="Z86" s="71">
        <v>38215.316939079908</v>
      </c>
      <c r="AA86" s="72">
        <v>475813.43107715523</v>
      </c>
      <c r="AB86" s="71">
        <v>296216.07710369601</v>
      </c>
      <c r="AC86" s="71">
        <v>17958.610653980002</v>
      </c>
      <c r="AD86" s="71">
        <v>76210.956032294926</v>
      </c>
      <c r="AE86" s="70">
        <v>0</v>
      </c>
      <c r="AF86" s="71">
        <v>220005.12107140108</v>
      </c>
      <c r="AG86" s="71">
        <v>210806.76115112199</v>
      </c>
      <c r="AH86" s="71">
        <v>15543</v>
      </c>
      <c r="AI86" s="71">
        <v>65959.829100000003</v>
      </c>
      <c r="AJ86" s="70">
        <v>0</v>
      </c>
      <c r="AK86" s="71">
        <v>144846.93205112198</v>
      </c>
      <c r="AL86" s="71">
        <v>217233.105735405</v>
      </c>
      <c r="AM86" s="71">
        <v>14211</v>
      </c>
      <c r="AN86" s="71">
        <v>60307.220699999998</v>
      </c>
      <c r="AO86" s="70">
        <v>0</v>
      </c>
      <c r="AP86" s="71">
        <v>156925.88503540499</v>
      </c>
      <c r="AQ86" s="71">
        <v>190249.38719508299</v>
      </c>
      <c r="AR86" s="71">
        <v>13136</v>
      </c>
      <c r="AS86" s="71">
        <v>55745.243199999997</v>
      </c>
      <c r="AT86" s="70">
        <v>0</v>
      </c>
      <c r="AU86" s="71">
        <v>134504.143995083</v>
      </c>
      <c r="AV86" s="71">
        <v>914505.33118530596</v>
      </c>
      <c r="AW86" s="71">
        <v>60848.610653980002</v>
      </c>
      <c r="AX86" s="71">
        <v>258223.24903229493</v>
      </c>
      <c r="AY86" s="70">
        <v>0</v>
      </c>
      <c r="AZ86" s="72">
        <v>656282.082153011</v>
      </c>
    </row>
    <row r="87" spans="1:52" x14ac:dyDescent="0.25">
      <c r="A87" s="4" t="s">
        <v>206</v>
      </c>
      <c r="B87" s="4" t="s">
        <v>207</v>
      </c>
      <c r="C87" s="69">
        <v>300373.33226721972</v>
      </c>
      <c r="D87" s="71">
        <v>17310</v>
      </c>
      <c r="E87" s="71">
        <v>111395.04300000001</v>
      </c>
      <c r="F87" s="71">
        <v>145745.46377383469</v>
      </c>
      <c r="G87" s="71">
        <v>43232.825493385026</v>
      </c>
      <c r="H87" s="71">
        <v>318285.91287270217</v>
      </c>
      <c r="I87" s="71">
        <v>15643</v>
      </c>
      <c r="J87" s="71">
        <v>100667.3979</v>
      </c>
      <c r="K87" s="70">
        <v>0</v>
      </c>
      <c r="L87" s="71">
        <v>217618.51497270219</v>
      </c>
      <c r="M87" s="71">
        <v>344124.52998520259</v>
      </c>
      <c r="N87" s="71">
        <v>12104</v>
      </c>
      <c r="O87" s="71">
        <v>77892.871200000009</v>
      </c>
      <c r="P87" s="70">
        <v>0</v>
      </c>
      <c r="Q87" s="71">
        <v>266231.6587852026</v>
      </c>
      <c r="R87" s="71">
        <v>589656.25429160008</v>
      </c>
      <c r="S87" s="71">
        <v>19182.76751342</v>
      </c>
      <c r="T87" s="71">
        <v>123446.86377911174</v>
      </c>
      <c r="U87" s="70">
        <v>0</v>
      </c>
      <c r="V87" s="71">
        <v>466209.39051248832</v>
      </c>
      <c r="W87" s="71">
        <v>1552440.0294167246</v>
      </c>
      <c r="X87" s="71">
        <v>64239.767513419996</v>
      </c>
      <c r="Y87" s="71">
        <v>413402.17587911175</v>
      </c>
      <c r="Z87" s="71">
        <v>145745.46377383469</v>
      </c>
      <c r="AA87" s="72">
        <v>993292.38976377808</v>
      </c>
      <c r="AB87" s="71">
        <v>608468.08128966298</v>
      </c>
      <c r="AC87" s="71">
        <v>19073.009908740001</v>
      </c>
      <c r="AD87" s="71">
        <v>110343.08422503353</v>
      </c>
      <c r="AE87" s="70">
        <v>0</v>
      </c>
      <c r="AF87" s="71">
        <v>498124.99706462945</v>
      </c>
      <c r="AG87" s="71">
        <v>355956.44106433401</v>
      </c>
      <c r="AH87" s="71">
        <v>13257</v>
      </c>
      <c r="AI87" s="71">
        <v>76695.722099999999</v>
      </c>
      <c r="AJ87" s="70">
        <v>0</v>
      </c>
      <c r="AK87" s="71">
        <v>279260.718964334</v>
      </c>
      <c r="AL87" s="71">
        <v>355770.57403890195</v>
      </c>
      <c r="AM87" s="71">
        <v>11744</v>
      </c>
      <c r="AN87" s="71">
        <v>67942.563200000004</v>
      </c>
      <c r="AO87" s="70">
        <v>0</v>
      </c>
      <c r="AP87" s="71">
        <v>287828.01083890197</v>
      </c>
      <c r="AQ87" s="71">
        <v>340055.92177062295</v>
      </c>
      <c r="AR87" s="71">
        <v>11295</v>
      </c>
      <c r="AS87" s="71">
        <v>65344.963499999998</v>
      </c>
      <c r="AT87" s="70">
        <v>0</v>
      </c>
      <c r="AU87" s="71">
        <v>274710.95827062294</v>
      </c>
      <c r="AV87" s="71">
        <v>1660251.0181635218</v>
      </c>
      <c r="AW87" s="71">
        <v>55369.009908740001</v>
      </c>
      <c r="AX87" s="71">
        <v>320326.33302503353</v>
      </c>
      <c r="AY87" s="70">
        <v>0</v>
      </c>
      <c r="AZ87" s="72">
        <v>1339924.6851384882</v>
      </c>
    </row>
    <row r="88" spans="1:52" x14ac:dyDescent="0.25">
      <c r="A88" s="4" t="s">
        <v>204</v>
      </c>
      <c r="B88" s="4" t="s">
        <v>205</v>
      </c>
      <c r="C88" s="69">
        <v>413080.09266616701</v>
      </c>
      <c r="D88" s="71">
        <v>12334</v>
      </c>
      <c r="E88" s="71">
        <v>140679.1372</v>
      </c>
      <c r="F88" s="71">
        <v>205569.7673465868</v>
      </c>
      <c r="G88" s="71">
        <v>66831.188119580213</v>
      </c>
      <c r="H88" s="71">
        <v>487876.17671056208</v>
      </c>
      <c r="I88" s="71">
        <v>12458</v>
      </c>
      <c r="J88" s="71">
        <v>142093.4564</v>
      </c>
      <c r="K88" s="70">
        <v>0</v>
      </c>
      <c r="L88" s="71">
        <v>345782.72031056206</v>
      </c>
      <c r="M88" s="71">
        <v>455475.76047040679</v>
      </c>
      <c r="N88" s="71">
        <v>9302</v>
      </c>
      <c r="O88" s="71">
        <v>106096.75159999999</v>
      </c>
      <c r="P88" s="70">
        <v>0</v>
      </c>
      <c r="Q88" s="71">
        <v>349379.00887040677</v>
      </c>
      <c r="R88" s="71">
        <v>561101.1141145</v>
      </c>
      <c r="S88" s="71">
        <v>8664.2192895500011</v>
      </c>
      <c r="T88" s="71">
        <v>98822.352372749403</v>
      </c>
      <c r="U88" s="70">
        <v>0</v>
      </c>
      <c r="V88" s="71">
        <v>462278.76174175058</v>
      </c>
      <c r="W88" s="71">
        <v>1917533.1439616359</v>
      </c>
      <c r="X88" s="71">
        <v>42758.219289550005</v>
      </c>
      <c r="Y88" s="71">
        <v>487691.6975727494</v>
      </c>
      <c r="Z88" s="71">
        <v>205569.7673465868</v>
      </c>
      <c r="AA88" s="72">
        <v>1224271.6790422997</v>
      </c>
      <c r="AB88" s="71">
        <v>634013.25779715995</v>
      </c>
      <c r="AC88" s="71">
        <v>10140.31941027</v>
      </c>
      <c r="AD88" s="71">
        <v>104699.81194297876</v>
      </c>
      <c r="AE88" s="70">
        <v>0</v>
      </c>
      <c r="AF88" s="71">
        <v>529313.44585418119</v>
      </c>
      <c r="AG88" s="71">
        <v>275364.97765543999</v>
      </c>
      <c r="AH88" s="71">
        <v>6540</v>
      </c>
      <c r="AI88" s="71">
        <v>67526.15400000001</v>
      </c>
      <c r="AJ88" s="70">
        <v>0</v>
      </c>
      <c r="AK88" s="71">
        <v>207838.82365543998</v>
      </c>
      <c r="AL88" s="71">
        <v>338754.59067860001</v>
      </c>
      <c r="AM88" s="71">
        <v>6356</v>
      </c>
      <c r="AN88" s="71">
        <v>65626.335599999991</v>
      </c>
      <c r="AO88" s="70">
        <v>0</v>
      </c>
      <c r="AP88" s="71">
        <v>273128.25507860002</v>
      </c>
      <c r="AQ88" s="71">
        <v>333468.29319139803</v>
      </c>
      <c r="AR88" s="71">
        <v>6324</v>
      </c>
      <c r="AS88" s="71">
        <v>65295.932399999998</v>
      </c>
      <c r="AT88" s="70">
        <v>0</v>
      </c>
      <c r="AU88" s="71">
        <v>268172.36079139804</v>
      </c>
      <c r="AV88" s="71">
        <v>1581601.119322598</v>
      </c>
      <c r="AW88" s="71">
        <v>29360.31941027</v>
      </c>
      <c r="AX88" s="71">
        <v>303148.23394297872</v>
      </c>
      <c r="AY88" s="70">
        <v>0</v>
      </c>
      <c r="AZ88" s="72">
        <v>1278452.8853796192</v>
      </c>
    </row>
    <row r="89" spans="1:52" x14ac:dyDescent="0.25">
      <c r="A89" s="4" t="s">
        <v>208</v>
      </c>
      <c r="B89" s="4" t="s">
        <v>209</v>
      </c>
      <c r="C89" s="69">
        <v>135013.25083200331</v>
      </c>
      <c r="D89" s="71">
        <v>2640</v>
      </c>
      <c r="E89" s="71">
        <v>42187.728000000003</v>
      </c>
      <c r="F89" s="71">
        <v>65723.168450262398</v>
      </c>
      <c r="G89" s="71">
        <v>27102.354381740908</v>
      </c>
      <c r="H89" s="71">
        <v>199812.2002282078</v>
      </c>
      <c r="I89" s="71">
        <v>3377</v>
      </c>
      <c r="J89" s="71">
        <v>53965.135399999999</v>
      </c>
      <c r="K89" s="70">
        <v>0</v>
      </c>
      <c r="L89" s="71">
        <v>145847.0648282078</v>
      </c>
      <c r="M89" s="71">
        <v>365460.28015684761</v>
      </c>
      <c r="N89" s="71">
        <v>4283</v>
      </c>
      <c r="O89" s="71">
        <v>68443.196599999996</v>
      </c>
      <c r="P89" s="70">
        <v>0</v>
      </c>
      <c r="Q89" s="71">
        <v>297017.08355684765</v>
      </c>
      <c r="R89" s="71">
        <v>401318.46258182626</v>
      </c>
      <c r="S89" s="71">
        <v>4602.1096447740001</v>
      </c>
      <c r="T89" s="71">
        <v>73542.63254541748</v>
      </c>
      <c r="U89" s="70">
        <v>0</v>
      </c>
      <c r="V89" s="71">
        <v>327775.83003640879</v>
      </c>
      <c r="W89" s="71">
        <v>1101604.193798885</v>
      </c>
      <c r="X89" s="71">
        <v>14902.109644774</v>
      </c>
      <c r="Y89" s="71">
        <v>238138.69254541749</v>
      </c>
      <c r="Z89" s="71">
        <v>65723.168450262398</v>
      </c>
      <c r="AA89" s="72">
        <v>797742.33280320512</v>
      </c>
      <c r="AB89" s="71">
        <v>424118.835827237</v>
      </c>
      <c r="AC89" s="71">
        <v>4281.4335829600004</v>
      </c>
      <c r="AD89" s="71">
        <v>63337.387709518764</v>
      </c>
      <c r="AE89" s="70">
        <v>0</v>
      </c>
      <c r="AF89" s="71">
        <v>360781.44811771822</v>
      </c>
      <c r="AG89" s="71">
        <v>163397.45047996298</v>
      </c>
      <c r="AH89" s="71">
        <v>2445</v>
      </c>
      <c r="AI89" s="71">
        <v>36170.107499999998</v>
      </c>
      <c r="AJ89" s="70">
        <v>0</v>
      </c>
      <c r="AK89" s="71">
        <v>127227.34297996298</v>
      </c>
      <c r="AL89" s="71">
        <v>192198.78524632403</v>
      </c>
      <c r="AM89" s="71">
        <v>2411</v>
      </c>
      <c r="AN89" s="71">
        <v>35667.128500000006</v>
      </c>
      <c r="AO89" s="70">
        <v>0</v>
      </c>
      <c r="AP89" s="71">
        <v>156531.65674632404</v>
      </c>
      <c r="AQ89" s="71">
        <v>187583.310042331</v>
      </c>
      <c r="AR89" s="71">
        <v>2342</v>
      </c>
      <c r="AS89" s="71">
        <v>34646.377000000008</v>
      </c>
      <c r="AT89" s="70">
        <v>0</v>
      </c>
      <c r="AU89" s="71">
        <v>152936.93304233099</v>
      </c>
      <c r="AV89" s="71">
        <v>967298.381595855</v>
      </c>
      <c r="AW89" s="71">
        <v>11479.43358296</v>
      </c>
      <c r="AX89" s="71">
        <v>169821.00070951876</v>
      </c>
      <c r="AY89" s="70">
        <v>0</v>
      </c>
      <c r="AZ89" s="72">
        <v>797477.38088633621</v>
      </c>
    </row>
    <row r="90" spans="1:52" x14ac:dyDescent="0.25">
      <c r="A90" s="4" t="s">
        <v>202</v>
      </c>
      <c r="B90" s="4" t="s">
        <v>203</v>
      </c>
      <c r="C90" s="69">
        <v>37255.818615471522</v>
      </c>
      <c r="D90" s="71">
        <v>314</v>
      </c>
      <c r="E90" s="71">
        <v>13838.7336</v>
      </c>
      <c r="F90" s="71">
        <v>14843.96077290816</v>
      </c>
      <c r="G90" s="71">
        <v>8573.1242425633609</v>
      </c>
      <c r="H90" s="71">
        <v>107623.0853700439</v>
      </c>
      <c r="I90" s="71">
        <v>884</v>
      </c>
      <c r="J90" s="71">
        <v>38960.001600000003</v>
      </c>
      <c r="K90" s="70">
        <v>0</v>
      </c>
      <c r="L90" s="71">
        <v>68663.083770043901</v>
      </c>
      <c r="M90" s="71">
        <v>126270.7633000325</v>
      </c>
      <c r="N90" s="71">
        <v>645</v>
      </c>
      <c r="O90" s="71">
        <v>28426.697999999997</v>
      </c>
      <c r="P90" s="70">
        <v>0</v>
      </c>
      <c r="Q90" s="71">
        <v>97844.065300032496</v>
      </c>
      <c r="R90" s="71">
        <v>114446.75112807479</v>
      </c>
      <c r="S90" s="71">
        <v>645.05482238700006</v>
      </c>
      <c r="T90" s="71">
        <v>28429.114154168819</v>
      </c>
      <c r="U90" s="70">
        <v>0</v>
      </c>
      <c r="V90" s="71">
        <v>86017.636973905959</v>
      </c>
      <c r="W90" s="71">
        <v>385596.41841362265</v>
      </c>
      <c r="X90" s="71">
        <v>2488.0548223870001</v>
      </c>
      <c r="Y90" s="71">
        <v>109654.54735416881</v>
      </c>
      <c r="Z90" s="71">
        <v>14843.96077290816</v>
      </c>
      <c r="AA90" s="72">
        <v>261097.9102865457</v>
      </c>
      <c r="AB90" s="71">
        <v>88972.812740005989</v>
      </c>
      <c r="AC90" s="71">
        <v>378.72785754</v>
      </c>
      <c r="AD90" s="71">
        <v>14701.685210702244</v>
      </c>
      <c r="AE90" s="70">
        <v>0</v>
      </c>
      <c r="AF90" s="71">
        <v>74271.127529303747</v>
      </c>
      <c r="AG90" s="71">
        <v>54233.414658114001</v>
      </c>
      <c r="AH90" s="71">
        <v>360</v>
      </c>
      <c r="AI90" s="71">
        <v>13974.696</v>
      </c>
      <c r="AJ90" s="70">
        <v>0</v>
      </c>
      <c r="AK90" s="71">
        <v>40258.718658113998</v>
      </c>
      <c r="AL90" s="71">
        <v>71077.057490603998</v>
      </c>
      <c r="AM90" s="71">
        <v>407</v>
      </c>
      <c r="AN90" s="71">
        <v>15799.1702</v>
      </c>
      <c r="AO90" s="70">
        <v>0</v>
      </c>
      <c r="AP90" s="71">
        <v>55277.887290603998</v>
      </c>
      <c r="AQ90" s="71">
        <v>55142.382108260004</v>
      </c>
      <c r="AR90" s="71">
        <v>316</v>
      </c>
      <c r="AS90" s="71">
        <v>12266.677599999999</v>
      </c>
      <c r="AT90" s="70">
        <v>0</v>
      </c>
      <c r="AU90" s="71">
        <v>42875.704508260009</v>
      </c>
      <c r="AV90" s="71">
        <v>269425.66699698399</v>
      </c>
      <c r="AW90" s="71">
        <v>1461.7278575400001</v>
      </c>
      <c r="AX90" s="71">
        <v>56742.229010702242</v>
      </c>
      <c r="AY90" s="70">
        <v>0</v>
      </c>
      <c r="AZ90" s="72">
        <v>212683.43798628176</v>
      </c>
    </row>
    <row r="91" spans="1:52" x14ac:dyDescent="0.25">
      <c r="A91" s="4" t="s">
        <v>58</v>
      </c>
      <c r="B91" s="4" t="s">
        <v>59</v>
      </c>
      <c r="C91" s="69">
        <v>170409.94635667407</v>
      </c>
      <c r="D91" s="71">
        <v>12208</v>
      </c>
      <c r="E91" s="71">
        <v>217076.84445484803</v>
      </c>
      <c r="F91" s="70">
        <v>0</v>
      </c>
      <c r="G91" s="71">
        <v>-46666.898098173959</v>
      </c>
      <c r="H91" s="71">
        <v>150483.91956719098</v>
      </c>
      <c r="I91" s="71">
        <v>6105</v>
      </c>
      <c r="J91" s="71">
        <v>108556.20375138</v>
      </c>
      <c r="K91" s="70">
        <v>0</v>
      </c>
      <c r="L91" s="71">
        <v>41927.715815810981</v>
      </c>
      <c r="M91" s="71">
        <v>148331.17974084208</v>
      </c>
      <c r="N91" s="71">
        <v>5807</v>
      </c>
      <c r="O91" s="71">
        <v>103257.30961249201</v>
      </c>
      <c r="P91" s="70">
        <v>0</v>
      </c>
      <c r="Q91" s="71">
        <v>45073.87012835007</v>
      </c>
      <c r="R91" s="71">
        <v>168651.69387751515</v>
      </c>
      <c r="S91" s="71">
        <v>8782</v>
      </c>
      <c r="T91" s="71">
        <v>156157.34338159201</v>
      </c>
      <c r="U91" s="70">
        <v>0</v>
      </c>
      <c r="V91" s="71">
        <v>12494.350495923136</v>
      </c>
      <c r="W91" s="71">
        <v>637876.73954222258</v>
      </c>
      <c r="X91" s="71">
        <v>32902</v>
      </c>
      <c r="Y91" s="71">
        <v>585047.701200312</v>
      </c>
      <c r="Z91" s="70">
        <v>0</v>
      </c>
      <c r="AA91" s="72">
        <v>52829.038341910578</v>
      </c>
      <c r="AB91" s="71">
        <v>99429.975591452967</v>
      </c>
      <c r="AC91" s="71">
        <v>6247</v>
      </c>
      <c r="AD91" s="71">
        <v>104999.18946687502</v>
      </c>
      <c r="AE91" s="70">
        <v>0</v>
      </c>
      <c r="AF91" s="71">
        <v>-5569.2138754220505</v>
      </c>
      <c r="AG91" s="71">
        <v>124263.27564286301</v>
      </c>
      <c r="AH91" s="71">
        <v>5602</v>
      </c>
      <c r="AI91" s="71">
        <v>94158.069376249987</v>
      </c>
      <c r="AJ91" s="70">
        <v>0</v>
      </c>
      <c r="AK91" s="71">
        <v>30105.206266613022</v>
      </c>
      <c r="AL91" s="71">
        <v>269489.72838105005</v>
      </c>
      <c r="AM91" s="71">
        <v>9060</v>
      </c>
      <c r="AN91" s="71">
        <v>152279.91941249999</v>
      </c>
      <c r="AO91" s="70">
        <v>0</v>
      </c>
      <c r="AP91" s="71">
        <v>117209.80896855006</v>
      </c>
      <c r="AQ91" s="71">
        <v>309405.98042561405</v>
      </c>
      <c r="AR91" s="71">
        <v>10273</v>
      </c>
      <c r="AS91" s="71">
        <v>172667.94815266499</v>
      </c>
      <c r="AT91" s="70">
        <v>0</v>
      </c>
      <c r="AU91" s="71">
        <v>136738.03227294906</v>
      </c>
      <c r="AV91" s="71">
        <v>802588.96004098048</v>
      </c>
      <c r="AW91" s="71">
        <v>31182</v>
      </c>
      <c r="AX91" s="71">
        <v>524105.12640829</v>
      </c>
      <c r="AY91" s="70">
        <v>0</v>
      </c>
      <c r="AZ91" s="72">
        <v>278483.83363269048</v>
      </c>
    </row>
    <row r="92" spans="1:52" x14ac:dyDescent="0.25">
      <c r="A92" s="4" t="s">
        <v>60</v>
      </c>
      <c r="B92" s="4" t="s">
        <v>61</v>
      </c>
      <c r="C92" s="69">
        <v>42986.565714609998</v>
      </c>
      <c r="D92" s="71">
        <v>2422</v>
      </c>
      <c r="E92" s="71">
        <v>85030.090139330001</v>
      </c>
      <c r="F92" s="70">
        <v>0</v>
      </c>
      <c r="G92" s="71">
        <v>-42043.524424720003</v>
      </c>
      <c r="H92" s="71">
        <v>-60195.323877390001</v>
      </c>
      <c r="I92" s="71">
        <v>896</v>
      </c>
      <c r="J92" s="71">
        <v>31456.218317439998</v>
      </c>
      <c r="K92" s="70">
        <v>0</v>
      </c>
      <c r="L92" s="71">
        <v>-91651.542194829992</v>
      </c>
      <c r="M92" s="71">
        <v>34996.996635005999</v>
      </c>
      <c r="N92" s="71">
        <v>987</v>
      </c>
      <c r="O92" s="71">
        <v>34650.990490304997</v>
      </c>
      <c r="P92" s="70">
        <v>0</v>
      </c>
      <c r="Q92" s="71">
        <v>346.00614470100118</v>
      </c>
      <c r="R92" s="71">
        <v>46681.215059112001</v>
      </c>
      <c r="S92" s="71">
        <v>1367</v>
      </c>
      <c r="T92" s="71">
        <v>47991.797366005005</v>
      </c>
      <c r="U92" s="70">
        <v>0</v>
      </c>
      <c r="V92" s="71">
        <v>-1310.582306893004</v>
      </c>
      <c r="W92" s="71">
        <v>64469.453531337997</v>
      </c>
      <c r="X92" s="71">
        <v>5672</v>
      </c>
      <c r="Y92" s="71">
        <v>199129.09631308002</v>
      </c>
      <c r="Z92" s="70">
        <v>0</v>
      </c>
      <c r="AA92" s="72">
        <v>-134659.64278174203</v>
      </c>
      <c r="AB92" s="71">
        <v>37578.953873339997</v>
      </c>
      <c r="AC92" s="71">
        <v>1344</v>
      </c>
      <c r="AD92" s="71">
        <v>50252.833517375999</v>
      </c>
      <c r="AE92" s="70">
        <v>0</v>
      </c>
      <c r="AF92" s="71">
        <v>-12673.879644036002</v>
      </c>
      <c r="AG92" s="71">
        <v>37141.127142910002</v>
      </c>
      <c r="AH92" s="71">
        <v>1174</v>
      </c>
      <c r="AI92" s="71">
        <v>43896.448325445999</v>
      </c>
      <c r="AJ92" s="70">
        <v>0</v>
      </c>
      <c r="AK92" s="71">
        <v>-6755.3211825359977</v>
      </c>
      <c r="AL92" s="71">
        <v>97759.819479675993</v>
      </c>
      <c r="AM92" s="71">
        <v>1762</v>
      </c>
      <c r="AN92" s="71">
        <v>65882.062989297992</v>
      </c>
      <c r="AO92" s="70">
        <v>0</v>
      </c>
      <c r="AP92" s="71">
        <v>31877.756490378</v>
      </c>
      <c r="AQ92" s="71">
        <v>81038.150866145006</v>
      </c>
      <c r="AR92" s="71">
        <v>1743</v>
      </c>
      <c r="AS92" s="71">
        <v>65171.643415557002</v>
      </c>
      <c r="AT92" s="70">
        <v>0</v>
      </c>
      <c r="AU92" s="71">
        <v>15866.507450588004</v>
      </c>
      <c r="AV92" s="71">
        <v>253518.05136207098</v>
      </c>
      <c r="AW92" s="71">
        <v>6023</v>
      </c>
      <c r="AX92" s="71">
        <v>225202.98824767699</v>
      </c>
      <c r="AY92" s="70">
        <v>0</v>
      </c>
      <c r="AZ92" s="72">
        <v>28315.063114393997</v>
      </c>
    </row>
    <row r="93" spans="1:52" x14ac:dyDescent="0.25">
      <c r="A93" s="4" t="s">
        <v>276</v>
      </c>
      <c r="B93" s="4" t="s">
        <v>277</v>
      </c>
      <c r="C93" s="69">
        <v>907170.31317792495</v>
      </c>
      <c r="D93" s="71">
        <v>8761</v>
      </c>
      <c r="E93" s="71">
        <v>147397.17529353729</v>
      </c>
      <c r="F93" s="70">
        <v>0</v>
      </c>
      <c r="G93" s="71">
        <v>759773.13788438763</v>
      </c>
      <c r="H93" s="71">
        <v>772821.34863290773</v>
      </c>
      <c r="I93" s="71">
        <v>8269</v>
      </c>
      <c r="J93" s="71">
        <v>139087.0607</v>
      </c>
      <c r="K93" s="70">
        <v>0</v>
      </c>
      <c r="L93" s="71">
        <v>633734.2879329077</v>
      </c>
      <c r="M93" s="71">
        <v>899569.72460642911</v>
      </c>
      <c r="N93" s="71">
        <v>9454</v>
      </c>
      <c r="O93" s="71">
        <v>164557.75399999999</v>
      </c>
      <c r="P93" s="70">
        <v>0</v>
      </c>
      <c r="Q93" s="71">
        <v>735011.97060642915</v>
      </c>
      <c r="R93" s="71">
        <v>877809.37110490003</v>
      </c>
      <c r="S93" s="71">
        <v>8209</v>
      </c>
      <c r="T93" s="71">
        <v>142865.3315</v>
      </c>
      <c r="U93" s="70">
        <v>0</v>
      </c>
      <c r="V93" s="71">
        <v>734944.03960490006</v>
      </c>
      <c r="W93" s="71">
        <v>3457370.7575221616</v>
      </c>
      <c r="X93" s="71">
        <v>34693</v>
      </c>
      <c r="Y93" s="71">
        <v>593907.32149353728</v>
      </c>
      <c r="Z93" s="70">
        <v>0</v>
      </c>
      <c r="AA93" s="72">
        <v>2863463.4360286244</v>
      </c>
      <c r="AB93" s="71">
        <v>929928.49648356996</v>
      </c>
      <c r="AC93" s="71">
        <v>7909.5222463</v>
      </c>
      <c r="AD93" s="71">
        <v>129051.16830791063</v>
      </c>
      <c r="AE93" s="70">
        <v>0</v>
      </c>
      <c r="AF93" s="71">
        <v>800877.32817565929</v>
      </c>
      <c r="AG93" s="71">
        <v>873226.10070269997</v>
      </c>
      <c r="AH93" s="71">
        <v>7601</v>
      </c>
      <c r="AI93" s="71">
        <v>124017.34261096401</v>
      </c>
      <c r="AJ93" s="70">
        <v>0</v>
      </c>
      <c r="AK93" s="71">
        <v>749208.758091736</v>
      </c>
      <c r="AL93" s="71">
        <v>787510.07967111003</v>
      </c>
      <c r="AM93" s="71">
        <v>7385</v>
      </c>
      <c r="AN93" s="71">
        <v>120493.10290514</v>
      </c>
      <c r="AO93" s="70">
        <v>0</v>
      </c>
      <c r="AP93" s="71">
        <v>667016.97676597</v>
      </c>
      <c r="AQ93" s="71">
        <v>746088.42628101888</v>
      </c>
      <c r="AR93" s="71">
        <v>7748</v>
      </c>
      <c r="AS93" s="71">
        <v>126415.78321195199</v>
      </c>
      <c r="AT93" s="70">
        <v>0</v>
      </c>
      <c r="AU93" s="71">
        <v>619672.64306906692</v>
      </c>
      <c r="AV93" s="71">
        <v>3336753.1031383993</v>
      </c>
      <c r="AW93" s="71">
        <v>30643.522246299999</v>
      </c>
      <c r="AX93" s="71">
        <v>499977.39703596663</v>
      </c>
      <c r="AY93" s="70">
        <v>0</v>
      </c>
      <c r="AZ93" s="72">
        <v>2836775.7061024327</v>
      </c>
    </row>
    <row r="94" spans="1:52" x14ac:dyDescent="0.25">
      <c r="A94" s="4" t="s">
        <v>168</v>
      </c>
      <c r="B94" s="4" t="s">
        <v>169</v>
      </c>
      <c r="C94" s="69">
        <v>83105.058250145637</v>
      </c>
      <c r="D94" s="71">
        <v>3985</v>
      </c>
      <c r="E94" s="71">
        <v>14773.35</v>
      </c>
      <c r="F94" s="70">
        <v>0</v>
      </c>
      <c r="G94" s="71">
        <v>68331.708250145632</v>
      </c>
      <c r="H94" s="71">
        <v>58323.883862577197</v>
      </c>
      <c r="I94" s="71">
        <v>3101</v>
      </c>
      <c r="J94" s="71">
        <v>11225.62</v>
      </c>
      <c r="K94" s="70">
        <v>0</v>
      </c>
      <c r="L94" s="71">
        <v>47098.263862577194</v>
      </c>
      <c r="M94" s="71">
        <v>43499.086807437772</v>
      </c>
      <c r="N94" s="71">
        <v>2306</v>
      </c>
      <c r="O94" s="71">
        <v>11218.73</v>
      </c>
      <c r="P94" s="70">
        <v>0</v>
      </c>
      <c r="Q94" s="71">
        <v>32280.356807437773</v>
      </c>
      <c r="R94" s="71">
        <v>59138.698370289407</v>
      </c>
      <c r="S94" s="71">
        <v>2904.05482239</v>
      </c>
      <c r="T94" s="71">
        <v>14055.625340367598</v>
      </c>
      <c r="U94" s="70">
        <v>0</v>
      </c>
      <c r="V94" s="71">
        <v>45083.073029921812</v>
      </c>
      <c r="W94" s="71">
        <v>244066.72729045001</v>
      </c>
      <c r="X94" s="71">
        <v>12296.05482239</v>
      </c>
      <c r="Y94" s="71">
        <v>51273.325340367599</v>
      </c>
      <c r="Z94" s="70">
        <v>0</v>
      </c>
      <c r="AA94" s="72">
        <v>192793.40195008242</v>
      </c>
      <c r="AB94" s="71">
        <v>61071.384788317002</v>
      </c>
      <c r="AC94" s="71">
        <v>2476.0748709499999</v>
      </c>
      <c r="AD94" s="71">
        <v>11984.202375397999</v>
      </c>
      <c r="AE94" s="70">
        <v>0</v>
      </c>
      <c r="AF94" s="71">
        <v>49087.182412919006</v>
      </c>
      <c r="AG94" s="71">
        <v>51443.378243555002</v>
      </c>
      <c r="AH94" s="71">
        <v>2586</v>
      </c>
      <c r="AI94" s="71">
        <v>12516.24</v>
      </c>
      <c r="AJ94" s="70">
        <v>0</v>
      </c>
      <c r="AK94" s="71">
        <v>38927.138243555004</v>
      </c>
      <c r="AL94" s="71">
        <v>37948.342201687003</v>
      </c>
      <c r="AM94" s="71">
        <v>2275</v>
      </c>
      <c r="AN94" s="71">
        <v>11011</v>
      </c>
      <c r="AO94" s="70">
        <v>0</v>
      </c>
      <c r="AP94" s="71">
        <v>26937.342201687003</v>
      </c>
      <c r="AQ94" s="71">
        <v>55599.978208725996</v>
      </c>
      <c r="AR94" s="71">
        <v>2896</v>
      </c>
      <c r="AS94" s="71">
        <v>14016.64</v>
      </c>
      <c r="AT94" s="70">
        <v>0</v>
      </c>
      <c r="AU94" s="71">
        <v>41583.338208725996</v>
      </c>
      <c r="AV94" s="71">
        <v>206063.08344228502</v>
      </c>
      <c r="AW94" s="71">
        <v>10233.07487095</v>
      </c>
      <c r="AX94" s="71">
        <v>49528.082375398</v>
      </c>
      <c r="AY94" s="70">
        <v>0</v>
      </c>
      <c r="AZ94" s="72">
        <v>156535.00106688702</v>
      </c>
    </row>
    <row r="95" spans="1:52" x14ac:dyDescent="0.25">
      <c r="A95" s="4" t="s">
        <v>298</v>
      </c>
      <c r="B95" s="4" t="s">
        <v>299</v>
      </c>
      <c r="C95" s="74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1">
        <v>277264.74400000001</v>
      </c>
      <c r="N95" s="71">
        <v>28059</v>
      </c>
      <c r="O95" s="71">
        <v>72672.809999999983</v>
      </c>
      <c r="P95" s="70">
        <v>0</v>
      </c>
      <c r="Q95" s="71">
        <v>204591.93400000001</v>
      </c>
      <c r="R95" s="71">
        <v>37030.676322599997</v>
      </c>
      <c r="S95" s="71">
        <v>4969</v>
      </c>
      <c r="T95" s="71">
        <v>12869.71</v>
      </c>
      <c r="U95" s="70">
        <v>0</v>
      </c>
      <c r="V95" s="71">
        <v>24160.966322599998</v>
      </c>
      <c r="W95" s="71">
        <v>314295.4203226</v>
      </c>
      <c r="X95" s="71">
        <v>33028</v>
      </c>
      <c r="Y95" s="71">
        <v>85542.51999999999</v>
      </c>
      <c r="Z95" s="70">
        <v>0</v>
      </c>
      <c r="AA95" s="72">
        <v>228752.90032260001</v>
      </c>
      <c r="AB95" s="71">
        <v>65382.747662045993</v>
      </c>
      <c r="AC95" s="71">
        <v>17371.411382494</v>
      </c>
      <c r="AD95" s="71">
        <v>44991.955480659453</v>
      </c>
      <c r="AE95" s="70">
        <v>0</v>
      </c>
      <c r="AF95" s="71">
        <v>20390.79218138654</v>
      </c>
      <c r="AG95" s="71">
        <v>32334.619974351001</v>
      </c>
      <c r="AH95" s="71">
        <v>26594</v>
      </c>
      <c r="AI95" s="71">
        <v>68878.459999999992</v>
      </c>
      <c r="AJ95" s="70">
        <v>0</v>
      </c>
      <c r="AK95" s="71">
        <v>-36543.840025648991</v>
      </c>
      <c r="AL95" s="71">
        <v>27138.406056476</v>
      </c>
      <c r="AM95" s="71">
        <v>32980</v>
      </c>
      <c r="AN95" s="71">
        <v>85418.2</v>
      </c>
      <c r="AO95" s="70">
        <v>0</v>
      </c>
      <c r="AP95" s="71">
        <v>-58279.793943523997</v>
      </c>
      <c r="AQ95" s="71">
        <v>58844.537264572995</v>
      </c>
      <c r="AR95" s="71">
        <v>47512</v>
      </c>
      <c r="AS95" s="71">
        <v>123056.07999999999</v>
      </c>
      <c r="AT95" s="70">
        <v>0</v>
      </c>
      <c r="AU95" s="71">
        <v>-64211.542735426992</v>
      </c>
      <c r="AV95" s="71">
        <v>183700.310957446</v>
      </c>
      <c r="AW95" s="71">
        <v>124457.411382494</v>
      </c>
      <c r="AX95" s="71">
        <v>322344.69548065943</v>
      </c>
      <c r="AY95" s="70">
        <v>0</v>
      </c>
      <c r="AZ95" s="72">
        <v>-138644.38452321343</v>
      </c>
    </row>
    <row r="96" spans="1:52" x14ac:dyDescent="0.25">
      <c r="A96" s="4" t="s">
        <v>300</v>
      </c>
      <c r="B96" s="4" t="s">
        <v>301</v>
      </c>
      <c r="C96" s="69">
        <v>3518.111267220283</v>
      </c>
      <c r="D96" s="71">
        <v>30</v>
      </c>
      <c r="E96" s="71">
        <v>459.6</v>
      </c>
      <c r="F96" s="70">
        <v>0</v>
      </c>
      <c r="G96" s="71">
        <v>3058.5112672202831</v>
      </c>
      <c r="H96" s="71">
        <v>939829.61083021946</v>
      </c>
      <c r="I96" s="71">
        <v>86800</v>
      </c>
      <c r="J96" s="71">
        <v>1203916</v>
      </c>
      <c r="K96" s="70">
        <v>0</v>
      </c>
      <c r="L96" s="71">
        <v>-264086.38916978054</v>
      </c>
      <c r="M96" s="71">
        <v>3749366.3129501939</v>
      </c>
      <c r="N96" s="71">
        <v>143545</v>
      </c>
      <c r="O96" s="71">
        <v>1824462.75</v>
      </c>
      <c r="P96" s="70">
        <v>0</v>
      </c>
      <c r="Q96" s="71">
        <v>1924903.5629501939</v>
      </c>
      <c r="R96" s="71">
        <v>1245025.19946</v>
      </c>
      <c r="S96" s="71">
        <v>194044</v>
      </c>
      <c r="T96" s="71">
        <v>2466299.2400000002</v>
      </c>
      <c r="U96" s="70">
        <v>0</v>
      </c>
      <c r="V96" s="71">
        <v>-1221274.0405400002</v>
      </c>
      <c r="W96" s="71">
        <v>5937739.2345076343</v>
      </c>
      <c r="X96" s="71">
        <v>424419</v>
      </c>
      <c r="Y96" s="71">
        <v>5495137.5899999999</v>
      </c>
      <c r="Z96" s="70">
        <v>0</v>
      </c>
      <c r="AA96" s="72">
        <v>442601.64450763445</v>
      </c>
      <c r="AB96" s="71">
        <v>994595.86950181995</v>
      </c>
      <c r="AC96" s="71">
        <v>176548.10255070002</v>
      </c>
      <c r="AD96" s="71">
        <v>1575991.9470393336</v>
      </c>
      <c r="AE96" s="70">
        <v>0</v>
      </c>
      <c r="AF96" s="71">
        <v>-581396.07753751369</v>
      </c>
      <c r="AG96" s="71">
        <v>669611.95347603003</v>
      </c>
      <c r="AH96" s="71">
        <v>138054</v>
      </c>
      <c r="AI96" s="71">
        <v>1232366.6417999999</v>
      </c>
      <c r="AJ96" s="70">
        <v>0</v>
      </c>
      <c r="AK96" s="71">
        <v>-562754.68832396984</v>
      </c>
      <c r="AL96" s="71">
        <v>564860.22075287404</v>
      </c>
      <c r="AM96" s="71">
        <v>152645</v>
      </c>
      <c r="AN96" s="71">
        <v>1362616.1214999999</v>
      </c>
      <c r="AO96" s="70">
        <v>0</v>
      </c>
      <c r="AP96" s="71">
        <v>-797755.90074712585</v>
      </c>
      <c r="AQ96" s="71">
        <v>962347.75134070008</v>
      </c>
      <c r="AR96" s="71">
        <v>152101</v>
      </c>
      <c r="AS96" s="71">
        <v>1357759.9967</v>
      </c>
      <c r="AT96" s="70">
        <v>0</v>
      </c>
      <c r="AU96" s="71">
        <v>-395412.24535929994</v>
      </c>
      <c r="AV96" s="71">
        <v>3191415.795071424</v>
      </c>
      <c r="AW96" s="71">
        <v>619348.10255070007</v>
      </c>
      <c r="AX96" s="71">
        <v>5528734.7070393339</v>
      </c>
      <c r="AY96" s="70">
        <v>0</v>
      </c>
      <c r="AZ96" s="72">
        <v>-2337318.9119679099</v>
      </c>
    </row>
    <row r="97" spans="1:52" x14ac:dyDescent="0.25">
      <c r="A97" s="4" t="s">
        <v>296</v>
      </c>
      <c r="B97" s="4" t="s">
        <v>297</v>
      </c>
      <c r="C97" s="74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1">
        <v>35606.697390000001</v>
      </c>
      <c r="N97" s="71">
        <v>1284</v>
      </c>
      <c r="O97" s="71">
        <v>3235.68</v>
      </c>
      <c r="P97" s="70">
        <v>0</v>
      </c>
      <c r="Q97" s="71">
        <v>32371.017390000001</v>
      </c>
      <c r="R97" s="71">
        <v>83834.40546699999</v>
      </c>
      <c r="S97" s="71">
        <v>2868.2192895500002</v>
      </c>
      <c r="T97" s="71">
        <v>7227.9126096660002</v>
      </c>
      <c r="U97" s="70">
        <v>0</v>
      </c>
      <c r="V97" s="71">
        <v>76606.492857333986</v>
      </c>
      <c r="W97" s="71">
        <v>119441.10285699999</v>
      </c>
      <c r="X97" s="71">
        <v>4152.2192895500002</v>
      </c>
      <c r="Y97" s="71">
        <v>10463.592609666</v>
      </c>
      <c r="Z97" s="70">
        <v>0</v>
      </c>
      <c r="AA97" s="72">
        <v>108977.51024733399</v>
      </c>
      <c r="AB97" s="71">
        <v>128026.33778380801</v>
      </c>
      <c r="AC97" s="71">
        <v>4109.3478296200001</v>
      </c>
      <c r="AD97" s="71">
        <v>7248.8895714496812</v>
      </c>
      <c r="AE97" s="70">
        <v>0</v>
      </c>
      <c r="AF97" s="71">
        <v>120777.44821235833</v>
      </c>
      <c r="AG97" s="71">
        <v>57358.93401542199</v>
      </c>
      <c r="AH97" s="71">
        <v>8934</v>
      </c>
      <c r="AI97" s="71">
        <v>15759.576000000001</v>
      </c>
      <c r="AJ97" s="70">
        <v>0</v>
      </c>
      <c r="AK97" s="71">
        <v>41599.358015421989</v>
      </c>
      <c r="AL97" s="71">
        <v>11875.980900949999</v>
      </c>
      <c r="AM97" s="71">
        <v>12719</v>
      </c>
      <c r="AN97" s="71">
        <v>22436.316000000003</v>
      </c>
      <c r="AO97" s="70">
        <v>0</v>
      </c>
      <c r="AP97" s="71">
        <v>-10560.335099050004</v>
      </c>
      <c r="AQ97" s="71">
        <v>-47811.640414469992</v>
      </c>
      <c r="AR97" s="71">
        <v>13228</v>
      </c>
      <c r="AS97" s="71">
        <v>23334.192000000003</v>
      </c>
      <c r="AT97" s="70">
        <v>0</v>
      </c>
      <c r="AU97" s="71">
        <v>-71145.832414470002</v>
      </c>
      <c r="AV97" s="71">
        <v>149449.61228571</v>
      </c>
      <c r="AW97" s="71">
        <v>38990.347829620005</v>
      </c>
      <c r="AX97" s="71">
        <v>68778.973571449693</v>
      </c>
      <c r="AY97" s="70">
        <v>0</v>
      </c>
      <c r="AZ97" s="72">
        <v>80670.638714260305</v>
      </c>
    </row>
    <row r="98" spans="1:52" x14ac:dyDescent="0.25">
      <c r="A98" s="4" t="s">
        <v>290</v>
      </c>
      <c r="B98" s="4" t="s">
        <v>291</v>
      </c>
      <c r="C98" s="74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1">
        <v>2599.3140238999999</v>
      </c>
      <c r="N98" s="71">
        <v>18</v>
      </c>
      <c r="O98" s="71">
        <v>219.42</v>
      </c>
      <c r="P98" s="70">
        <v>0</v>
      </c>
      <c r="Q98" s="71">
        <v>2379.8940238999999</v>
      </c>
      <c r="R98" s="71">
        <v>10774.028853799999</v>
      </c>
      <c r="S98" s="71">
        <v>36</v>
      </c>
      <c r="T98" s="71">
        <v>438.84</v>
      </c>
      <c r="U98" s="70">
        <v>0</v>
      </c>
      <c r="V98" s="71">
        <v>10335.188853799998</v>
      </c>
      <c r="W98" s="71">
        <v>13373.342877699999</v>
      </c>
      <c r="X98" s="71">
        <v>54</v>
      </c>
      <c r="Y98" s="71">
        <v>658.26</v>
      </c>
      <c r="Z98" s="70">
        <v>0</v>
      </c>
      <c r="AA98" s="72">
        <v>12715.082877699999</v>
      </c>
      <c r="AB98" s="71">
        <v>4345.5540404599997</v>
      </c>
      <c r="AC98" s="71">
        <v>10.373998743</v>
      </c>
      <c r="AD98" s="71">
        <v>87.209020433029508</v>
      </c>
      <c r="AE98" s="70">
        <v>0</v>
      </c>
      <c r="AF98" s="71">
        <v>4258.3450200269699</v>
      </c>
      <c r="AG98" s="71">
        <v>10599.734877899999</v>
      </c>
      <c r="AH98" s="71">
        <v>49</v>
      </c>
      <c r="AI98" s="71">
        <v>411.91850000000005</v>
      </c>
      <c r="AJ98" s="70">
        <v>0</v>
      </c>
      <c r="AK98" s="71">
        <v>10187.816377899999</v>
      </c>
      <c r="AL98" s="71">
        <v>116150.010190102</v>
      </c>
      <c r="AM98" s="71">
        <v>327</v>
      </c>
      <c r="AN98" s="71">
        <v>2748.9255000000003</v>
      </c>
      <c r="AO98" s="70">
        <v>0</v>
      </c>
      <c r="AP98" s="71">
        <v>113401.084690102</v>
      </c>
      <c r="AQ98" s="71">
        <v>-3513.927584</v>
      </c>
      <c r="AR98" s="71">
        <v>39</v>
      </c>
      <c r="AS98" s="71">
        <v>327.8535</v>
      </c>
      <c r="AT98" s="70">
        <v>0</v>
      </c>
      <c r="AU98" s="71">
        <v>-3841.7810840000002</v>
      </c>
      <c r="AV98" s="71">
        <v>127581.371524462</v>
      </c>
      <c r="AW98" s="71">
        <v>425.37399874300002</v>
      </c>
      <c r="AX98" s="71">
        <v>3575.90652043303</v>
      </c>
      <c r="AY98" s="70">
        <v>0</v>
      </c>
      <c r="AZ98" s="72">
        <v>124005.46500402897</v>
      </c>
    </row>
    <row r="99" spans="1:52" x14ac:dyDescent="0.25">
      <c r="A99" s="4" t="s">
        <v>292</v>
      </c>
      <c r="B99" s="4" t="s">
        <v>293</v>
      </c>
      <c r="C99" s="74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1">
        <v>36096.879669999995</v>
      </c>
      <c r="N99" s="71">
        <v>1050</v>
      </c>
      <c r="O99" s="71">
        <v>2919.0000000000009</v>
      </c>
      <c r="P99" s="70">
        <v>0</v>
      </c>
      <c r="Q99" s="71">
        <v>33177.879669999995</v>
      </c>
      <c r="R99" s="71">
        <v>59977.791489000003</v>
      </c>
      <c r="S99" s="71">
        <v>1836</v>
      </c>
      <c r="T99" s="71">
        <v>5104.08</v>
      </c>
      <c r="U99" s="70">
        <v>0</v>
      </c>
      <c r="V99" s="71">
        <v>54873.711489000001</v>
      </c>
      <c r="W99" s="71">
        <v>96074.67115899999</v>
      </c>
      <c r="X99" s="71">
        <v>2886</v>
      </c>
      <c r="Y99" s="71">
        <v>8023.0800000000008</v>
      </c>
      <c r="Z99" s="70">
        <v>0</v>
      </c>
      <c r="AA99" s="72">
        <v>88051.591158999989</v>
      </c>
      <c r="AB99" s="71">
        <v>70625.359579249998</v>
      </c>
      <c r="AC99" s="71">
        <v>2231.9482361989999</v>
      </c>
      <c r="AD99" s="71">
        <v>4505.8570992385421</v>
      </c>
      <c r="AE99" s="70">
        <v>0</v>
      </c>
      <c r="AF99" s="71">
        <v>66119.502480011462</v>
      </c>
      <c r="AG99" s="71">
        <v>58791.350212230005</v>
      </c>
      <c r="AH99" s="71">
        <v>4984</v>
      </c>
      <c r="AI99" s="71">
        <v>10061.699200000001</v>
      </c>
      <c r="AJ99" s="70">
        <v>0</v>
      </c>
      <c r="AK99" s="71">
        <v>48729.651012230002</v>
      </c>
      <c r="AL99" s="71">
        <v>32436.415417420001</v>
      </c>
      <c r="AM99" s="71">
        <v>8934</v>
      </c>
      <c r="AN99" s="71">
        <v>18035.959200000001</v>
      </c>
      <c r="AO99" s="70">
        <v>0</v>
      </c>
      <c r="AP99" s="71">
        <v>14400.45621742</v>
      </c>
      <c r="AQ99" s="71">
        <v>-19417.677890727013</v>
      </c>
      <c r="AR99" s="71">
        <v>7022</v>
      </c>
      <c r="AS99" s="71">
        <v>14176.013600000002</v>
      </c>
      <c r="AT99" s="70">
        <v>0</v>
      </c>
      <c r="AU99" s="71">
        <v>-33593.691490727011</v>
      </c>
      <c r="AV99" s="71">
        <v>142435.44731817301</v>
      </c>
      <c r="AW99" s="71">
        <v>23171.948236199001</v>
      </c>
      <c r="AX99" s="71">
        <v>46779.529099238549</v>
      </c>
      <c r="AY99" s="70">
        <v>0</v>
      </c>
      <c r="AZ99" s="72">
        <v>95655.918218934472</v>
      </c>
    </row>
    <row r="100" spans="1:52" x14ac:dyDescent="0.25">
      <c r="A100" s="4" t="s">
        <v>286</v>
      </c>
      <c r="B100" s="4" t="s">
        <v>287</v>
      </c>
      <c r="C100" s="74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1">
        <v>2836.3696359</v>
      </c>
      <c r="N100" s="71">
        <v>18</v>
      </c>
      <c r="O100" s="71">
        <v>241.92</v>
      </c>
      <c r="P100" s="70">
        <v>0</v>
      </c>
      <c r="Q100" s="71">
        <v>2594.4496359</v>
      </c>
      <c r="R100" s="71">
        <v>12754.421561700001</v>
      </c>
      <c r="S100" s="71">
        <v>42</v>
      </c>
      <c r="T100" s="71">
        <v>564.48</v>
      </c>
      <c r="U100" s="70">
        <v>0</v>
      </c>
      <c r="V100" s="71">
        <v>12189.941561700001</v>
      </c>
      <c r="W100" s="71">
        <v>15590.791197600001</v>
      </c>
      <c r="X100" s="71">
        <v>60</v>
      </c>
      <c r="Y100" s="71">
        <v>806.4</v>
      </c>
      <c r="Z100" s="70">
        <v>0</v>
      </c>
      <c r="AA100" s="72">
        <v>14784.391197600002</v>
      </c>
      <c r="AB100" s="71">
        <v>26783.874957</v>
      </c>
      <c r="AC100" s="71">
        <v>58.075120665</v>
      </c>
      <c r="AD100" s="71">
        <v>560.78498016537299</v>
      </c>
      <c r="AE100" s="70">
        <v>0</v>
      </c>
      <c r="AF100" s="71">
        <v>26223.089976834628</v>
      </c>
      <c r="AG100" s="71">
        <v>2979.0746936699998</v>
      </c>
      <c r="AH100" s="71">
        <v>15</v>
      </c>
      <c r="AI100" s="71">
        <v>144.84300000000002</v>
      </c>
      <c r="AJ100" s="70">
        <v>0</v>
      </c>
      <c r="AK100" s="71">
        <v>2834.2316936699999</v>
      </c>
      <c r="AL100" s="71">
        <v>2028.85495137</v>
      </c>
      <c r="AM100" s="71">
        <v>4</v>
      </c>
      <c r="AN100" s="71">
        <v>38.6248</v>
      </c>
      <c r="AO100" s="70">
        <v>0</v>
      </c>
      <c r="AP100" s="71">
        <v>1990.2301513699999</v>
      </c>
      <c r="AQ100" s="71">
        <v>542.0688609</v>
      </c>
      <c r="AR100" s="71">
        <v>3</v>
      </c>
      <c r="AS100" s="71">
        <v>28.968599999999999</v>
      </c>
      <c r="AT100" s="70">
        <v>0</v>
      </c>
      <c r="AU100" s="71">
        <v>513.10026089999997</v>
      </c>
      <c r="AV100" s="71">
        <v>32333.873462939999</v>
      </c>
      <c r="AW100" s="71">
        <v>80.075120665</v>
      </c>
      <c r="AX100" s="71">
        <v>773.22138016537292</v>
      </c>
      <c r="AY100" s="70">
        <v>0</v>
      </c>
      <c r="AZ100" s="72">
        <v>31560.652082774624</v>
      </c>
    </row>
    <row r="101" spans="1:52" x14ac:dyDescent="0.25">
      <c r="A101" s="4" t="s">
        <v>294</v>
      </c>
      <c r="B101" s="4" t="s">
        <v>295</v>
      </c>
      <c r="C101" s="74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1">
        <v>20809.846751999998</v>
      </c>
      <c r="N101" s="71">
        <v>444</v>
      </c>
      <c r="O101" s="71">
        <v>1340.88</v>
      </c>
      <c r="P101" s="70">
        <v>0</v>
      </c>
      <c r="Q101" s="71">
        <v>19468.966751999997</v>
      </c>
      <c r="R101" s="71">
        <v>45019.266659000001</v>
      </c>
      <c r="S101" s="71">
        <v>948</v>
      </c>
      <c r="T101" s="71">
        <v>2862.96</v>
      </c>
      <c r="U101" s="70">
        <v>0</v>
      </c>
      <c r="V101" s="71">
        <v>42156.306659000002</v>
      </c>
      <c r="W101" s="71">
        <v>65829.113410999998</v>
      </c>
      <c r="X101" s="71">
        <v>1392</v>
      </c>
      <c r="Y101" s="71">
        <v>4203.84</v>
      </c>
      <c r="Z101" s="70">
        <v>0</v>
      </c>
      <c r="AA101" s="72">
        <v>61625.273411000002</v>
      </c>
      <c r="AB101" s="71">
        <v>109261.41333046001</v>
      </c>
      <c r="AC101" s="71">
        <v>1483.2057556929999</v>
      </c>
      <c r="AD101" s="71">
        <v>3357.6811897378129</v>
      </c>
      <c r="AE101" s="70">
        <v>0</v>
      </c>
      <c r="AF101" s="71">
        <v>105903.7321407222</v>
      </c>
      <c r="AG101" s="71">
        <v>29341.320366760003</v>
      </c>
      <c r="AH101" s="71">
        <v>2599</v>
      </c>
      <c r="AI101" s="71">
        <v>5883.6161999999995</v>
      </c>
      <c r="AJ101" s="70">
        <v>0</v>
      </c>
      <c r="AK101" s="71">
        <v>23457.704166760002</v>
      </c>
      <c r="AL101" s="71">
        <v>48106.93419657</v>
      </c>
      <c r="AM101" s="71">
        <v>7122</v>
      </c>
      <c r="AN101" s="71">
        <v>16122.783599999995</v>
      </c>
      <c r="AO101" s="70">
        <v>0</v>
      </c>
      <c r="AP101" s="71">
        <v>31984.150596570005</v>
      </c>
      <c r="AQ101" s="71">
        <v>-5664.7686980489998</v>
      </c>
      <c r="AR101" s="71">
        <v>4015</v>
      </c>
      <c r="AS101" s="71">
        <v>9089.1569999999992</v>
      </c>
      <c r="AT101" s="70">
        <v>0</v>
      </c>
      <c r="AU101" s="71">
        <v>-14753.925698048999</v>
      </c>
      <c r="AV101" s="71">
        <v>181044.89919574099</v>
      </c>
      <c r="AW101" s="71">
        <v>15219.205755692999</v>
      </c>
      <c r="AX101" s="71">
        <v>34453.237989737812</v>
      </c>
      <c r="AY101" s="70">
        <v>0</v>
      </c>
      <c r="AZ101" s="72">
        <v>146591.66120600316</v>
      </c>
    </row>
    <row r="102" spans="1:52" x14ac:dyDescent="0.25">
      <c r="A102" s="4" t="s">
        <v>288</v>
      </c>
      <c r="B102" s="4" t="s">
        <v>289</v>
      </c>
      <c r="C102" s="74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1">
        <v>2920.2869344999999</v>
      </c>
      <c r="N102" s="71">
        <v>18</v>
      </c>
      <c r="O102" s="71">
        <v>264.42</v>
      </c>
      <c r="P102" s="70">
        <v>0</v>
      </c>
      <c r="Q102" s="71">
        <v>2655.8669344999998</v>
      </c>
      <c r="R102" s="71">
        <v>14510.7159529</v>
      </c>
      <c r="S102" s="71">
        <v>39.054822387000002</v>
      </c>
      <c r="T102" s="71">
        <v>573.71534086503004</v>
      </c>
      <c r="U102" s="70">
        <v>0</v>
      </c>
      <c r="V102" s="71">
        <v>13937.00061203497</v>
      </c>
      <c r="W102" s="71">
        <v>17431.002887399998</v>
      </c>
      <c r="X102" s="71">
        <v>57.054822387000002</v>
      </c>
      <c r="Y102" s="71">
        <v>838.13534086503</v>
      </c>
      <c r="Z102" s="70">
        <v>0</v>
      </c>
      <c r="AA102" s="72">
        <v>16592.86754653497</v>
      </c>
      <c r="AB102" s="71">
        <v>0</v>
      </c>
      <c r="AC102" s="71">
        <v>-2.1899368109999999</v>
      </c>
      <c r="AD102" s="71">
        <v>0</v>
      </c>
      <c r="AE102" s="70">
        <v>0</v>
      </c>
      <c r="AF102" s="71">
        <v>0</v>
      </c>
      <c r="AG102" s="71">
        <v>21591.266851699998</v>
      </c>
      <c r="AH102" s="71">
        <v>38</v>
      </c>
      <c r="AI102" s="71">
        <v>414.41659999999996</v>
      </c>
      <c r="AJ102" s="70">
        <v>0</v>
      </c>
      <c r="AK102" s="71">
        <v>21176.850251699998</v>
      </c>
      <c r="AL102" s="71">
        <v>-823.58</v>
      </c>
      <c r="AM102" s="71">
        <v>0</v>
      </c>
      <c r="AN102" s="70">
        <v>0</v>
      </c>
      <c r="AO102" s="70">
        <v>0</v>
      </c>
      <c r="AP102" s="71">
        <v>-823.58</v>
      </c>
      <c r="AQ102" s="71">
        <v>602.39319799999998</v>
      </c>
      <c r="AR102" s="71">
        <v>1</v>
      </c>
      <c r="AS102" s="71">
        <v>10.9057</v>
      </c>
      <c r="AT102" s="70">
        <v>0</v>
      </c>
      <c r="AU102" s="71">
        <v>591.48749799999996</v>
      </c>
      <c r="AV102" s="71">
        <v>21370.080049699998</v>
      </c>
      <c r="AW102" s="71">
        <v>36.810063188999997</v>
      </c>
      <c r="AX102" s="71">
        <v>425.32229999999998</v>
      </c>
      <c r="AY102" s="70">
        <v>0</v>
      </c>
      <c r="AZ102" s="72">
        <v>20944.757749699998</v>
      </c>
    </row>
    <row r="103" spans="1:52" x14ac:dyDescent="0.25">
      <c r="A103" s="4" t="s">
        <v>170</v>
      </c>
      <c r="B103" s="4" t="s">
        <v>171</v>
      </c>
      <c r="C103" s="69">
        <v>517420.33530894242</v>
      </c>
      <c r="D103" s="71">
        <v>68069</v>
      </c>
      <c r="E103" s="71">
        <v>290334.53999999998</v>
      </c>
      <c r="F103" s="70">
        <v>0</v>
      </c>
      <c r="G103" s="71">
        <v>227085.79530894244</v>
      </c>
      <c r="H103" s="71">
        <v>422716.57658726291</v>
      </c>
      <c r="I103" s="71">
        <v>70253</v>
      </c>
      <c r="J103" s="71">
        <v>291549.95</v>
      </c>
      <c r="K103" s="70">
        <v>0</v>
      </c>
      <c r="L103" s="71">
        <v>131166.6265872629</v>
      </c>
      <c r="M103" s="71">
        <v>309577.15448736126</v>
      </c>
      <c r="N103" s="71">
        <v>58788</v>
      </c>
      <c r="O103" s="71">
        <v>170457.84</v>
      </c>
      <c r="P103" s="70">
        <v>0</v>
      </c>
      <c r="Q103" s="71">
        <v>139119.31448736126</v>
      </c>
      <c r="R103" s="71">
        <v>334860.35600104998</v>
      </c>
      <c r="S103" s="71">
        <v>60677.315737290002</v>
      </c>
      <c r="T103" s="71">
        <v>174143.89616602228</v>
      </c>
      <c r="U103" s="70">
        <v>0</v>
      </c>
      <c r="V103" s="71">
        <v>160716.45983502769</v>
      </c>
      <c r="W103" s="71">
        <v>1584574.4223846165</v>
      </c>
      <c r="X103" s="71">
        <v>257787.31573729002</v>
      </c>
      <c r="Y103" s="71">
        <v>926486.22616602224</v>
      </c>
      <c r="Z103" s="70">
        <v>0</v>
      </c>
      <c r="AA103" s="72">
        <v>658088.19621859421</v>
      </c>
      <c r="AB103" s="71">
        <v>164887.170640166</v>
      </c>
      <c r="AC103" s="71">
        <v>41715.463346780001</v>
      </c>
      <c r="AD103" s="71">
        <v>93046.340994992788</v>
      </c>
      <c r="AE103" s="70">
        <v>0</v>
      </c>
      <c r="AF103" s="71">
        <v>71840.829645173217</v>
      </c>
      <c r="AG103" s="71">
        <v>116246.37927094</v>
      </c>
      <c r="AH103" s="71">
        <v>39736</v>
      </c>
      <c r="AI103" s="71">
        <v>88631.147999999986</v>
      </c>
      <c r="AJ103" s="70">
        <v>0</v>
      </c>
      <c r="AK103" s="71">
        <v>27615.231270940014</v>
      </c>
      <c r="AL103" s="71">
        <v>126865.025267766</v>
      </c>
      <c r="AM103" s="71">
        <v>41494</v>
      </c>
      <c r="AN103" s="71">
        <v>92552.366999999998</v>
      </c>
      <c r="AO103" s="70">
        <v>0</v>
      </c>
      <c r="AP103" s="71">
        <v>34312.658267766004</v>
      </c>
      <c r="AQ103" s="71">
        <v>108358.78549118101</v>
      </c>
      <c r="AR103" s="71">
        <v>46011</v>
      </c>
      <c r="AS103" s="71">
        <v>102627.5355</v>
      </c>
      <c r="AT103" s="70">
        <v>0</v>
      </c>
      <c r="AU103" s="71">
        <v>5731.2499911810155</v>
      </c>
      <c r="AV103" s="71">
        <v>516357.36067005299</v>
      </c>
      <c r="AW103" s="71">
        <v>168956.46334677999</v>
      </c>
      <c r="AX103" s="71">
        <v>376857.39149499277</v>
      </c>
      <c r="AY103" s="70">
        <v>0</v>
      </c>
      <c r="AZ103" s="72">
        <v>139499.96917506022</v>
      </c>
    </row>
    <row r="104" spans="1:52" x14ac:dyDescent="0.25">
      <c r="A104" s="4" t="s">
        <v>172</v>
      </c>
      <c r="B104" s="4" t="s">
        <v>173</v>
      </c>
      <c r="C104" s="69">
        <v>1957779.911941634</v>
      </c>
      <c r="D104" s="71">
        <v>111686</v>
      </c>
      <c r="E104" s="71">
        <v>1819353.08</v>
      </c>
      <c r="F104" s="70">
        <v>0</v>
      </c>
      <c r="G104" s="71">
        <v>138426.83194163395</v>
      </c>
      <c r="H104" s="71">
        <v>1698696.057155268</v>
      </c>
      <c r="I104" s="71">
        <v>109155</v>
      </c>
      <c r="J104" s="71">
        <v>1777043.4</v>
      </c>
      <c r="K104" s="70">
        <v>0</v>
      </c>
      <c r="L104" s="71">
        <v>-78347.342844731873</v>
      </c>
      <c r="M104" s="71">
        <v>1129295.5865746166</v>
      </c>
      <c r="N104" s="71">
        <v>107181</v>
      </c>
      <c r="O104" s="71">
        <v>1486969.29</v>
      </c>
      <c r="P104" s="70">
        <v>0</v>
      </c>
      <c r="Q104" s="71">
        <v>-357673.70342538343</v>
      </c>
      <c r="R104" s="71">
        <v>1023497.7435665</v>
      </c>
      <c r="S104" s="71">
        <v>113868.054822387</v>
      </c>
      <c r="T104" s="71">
        <v>1579349.9203865076</v>
      </c>
      <c r="U104" s="70">
        <v>0</v>
      </c>
      <c r="V104" s="71">
        <v>-555852.17682000762</v>
      </c>
      <c r="W104" s="71">
        <v>5809269.2992380187</v>
      </c>
      <c r="X104" s="71">
        <v>441890.054822387</v>
      </c>
      <c r="Y104" s="71">
        <v>6662715.6903865077</v>
      </c>
      <c r="Z104" s="70">
        <v>0</v>
      </c>
      <c r="AA104" s="72">
        <v>-853446.39114848897</v>
      </c>
      <c r="AB104" s="71">
        <v>707600.42191479995</v>
      </c>
      <c r="AC104" s="71">
        <v>121183.5351623</v>
      </c>
      <c r="AD104" s="71">
        <v>1445986.1782635958</v>
      </c>
      <c r="AE104" s="70">
        <v>0</v>
      </c>
      <c r="AF104" s="71">
        <v>-738385.75634879584</v>
      </c>
      <c r="AG104" s="71">
        <v>925979.22234150011</v>
      </c>
      <c r="AH104" s="71">
        <v>85095</v>
      </c>
      <c r="AI104" s="71">
        <v>1015370.5590000001</v>
      </c>
      <c r="AJ104" s="70">
        <v>0</v>
      </c>
      <c r="AK104" s="71">
        <v>-89391.336658500019</v>
      </c>
      <c r="AL104" s="71">
        <v>698294.28135850513</v>
      </c>
      <c r="AM104" s="71">
        <v>99838</v>
      </c>
      <c r="AN104" s="71">
        <v>1191286.9835999999</v>
      </c>
      <c r="AO104" s="70">
        <v>0</v>
      </c>
      <c r="AP104" s="71">
        <v>-492992.70224149479</v>
      </c>
      <c r="AQ104" s="71">
        <v>602567.31743931212</v>
      </c>
      <c r="AR104" s="71">
        <v>73393</v>
      </c>
      <c r="AS104" s="71">
        <v>875739.95460000006</v>
      </c>
      <c r="AT104" s="70">
        <v>0</v>
      </c>
      <c r="AU104" s="71">
        <v>-273172.63716068794</v>
      </c>
      <c r="AV104" s="71">
        <v>2934441.2430541171</v>
      </c>
      <c r="AW104" s="71">
        <v>379509.53516229999</v>
      </c>
      <c r="AX104" s="71">
        <v>4528383.6754635954</v>
      </c>
      <c r="AY104" s="70">
        <v>0</v>
      </c>
      <c r="AZ104" s="72">
        <v>-1593942.4324094784</v>
      </c>
    </row>
    <row r="105" spans="1:52" x14ac:dyDescent="0.25">
      <c r="A105" s="4" t="s">
        <v>174</v>
      </c>
      <c r="B105" s="4" t="s">
        <v>175</v>
      </c>
      <c r="C105" s="69">
        <v>966452.47203453933</v>
      </c>
      <c r="D105" s="71">
        <v>84097</v>
      </c>
      <c r="E105" s="71">
        <v>412242.33</v>
      </c>
      <c r="F105" s="70">
        <v>0</v>
      </c>
      <c r="G105" s="71">
        <v>554210.14203453925</v>
      </c>
      <c r="H105" s="71">
        <v>813665.39170755364</v>
      </c>
      <c r="I105" s="71">
        <v>86959</v>
      </c>
      <c r="J105" s="71">
        <v>420881.56</v>
      </c>
      <c r="K105" s="70">
        <v>0</v>
      </c>
      <c r="L105" s="71">
        <v>392783.83170755365</v>
      </c>
      <c r="M105" s="71">
        <v>745518.31090644607</v>
      </c>
      <c r="N105" s="71">
        <v>84094</v>
      </c>
      <c r="O105" s="71">
        <v>269513.94</v>
      </c>
      <c r="P105" s="70">
        <v>0</v>
      </c>
      <c r="Q105" s="71">
        <v>476004.37090644607</v>
      </c>
      <c r="R105" s="71">
        <v>829642.17308350001</v>
      </c>
      <c r="S105" s="71">
        <v>88303.644671610004</v>
      </c>
      <c r="T105" s="71">
        <v>280805.59005571983</v>
      </c>
      <c r="U105" s="70">
        <v>0</v>
      </c>
      <c r="V105" s="71">
        <v>548836.58302778017</v>
      </c>
      <c r="W105" s="71">
        <v>3355278.3477320392</v>
      </c>
      <c r="X105" s="71">
        <v>343453.64467160997</v>
      </c>
      <c r="Y105" s="71">
        <v>1383443.42005572</v>
      </c>
      <c r="Z105" s="70">
        <v>0</v>
      </c>
      <c r="AA105" s="72">
        <v>1971834.9276763191</v>
      </c>
      <c r="AB105" s="71">
        <v>418356.02904904902</v>
      </c>
      <c r="AC105" s="71">
        <v>84942.791571900001</v>
      </c>
      <c r="AD105" s="71">
        <v>205663.4869538843</v>
      </c>
      <c r="AE105" s="70">
        <v>0</v>
      </c>
      <c r="AF105" s="71">
        <v>212692.54209516471</v>
      </c>
      <c r="AG105" s="71">
        <v>284069.92060024699</v>
      </c>
      <c r="AH105" s="71">
        <v>72308</v>
      </c>
      <c r="AI105" s="71">
        <v>175072.12960000001</v>
      </c>
      <c r="AJ105" s="70">
        <v>0</v>
      </c>
      <c r="AK105" s="71">
        <v>108997.79100024697</v>
      </c>
      <c r="AL105" s="71">
        <v>286365.770250072</v>
      </c>
      <c r="AM105" s="71">
        <v>74968</v>
      </c>
      <c r="AN105" s="71">
        <v>181512.52159999998</v>
      </c>
      <c r="AO105" s="70">
        <v>0</v>
      </c>
      <c r="AP105" s="71">
        <v>104853.24865007203</v>
      </c>
      <c r="AQ105" s="71">
        <v>314440.51232377195</v>
      </c>
      <c r="AR105" s="71">
        <v>103810</v>
      </c>
      <c r="AS105" s="71">
        <v>251344.772</v>
      </c>
      <c r="AT105" s="70">
        <v>0</v>
      </c>
      <c r="AU105" s="71">
        <v>63095.740323771955</v>
      </c>
      <c r="AV105" s="71">
        <v>1303232.2322231401</v>
      </c>
      <c r="AW105" s="71">
        <v>336028.79157190002</v>
      </c>
      <c r="AX105" s="71">
        <v>813592.91015388432</v>
      </c>
      <c r="AY105" s="70">
        <v>0</v>
      </c>
      <c r="AZ105" s="72">
        <v>489639.32206925575</v>
      </c>
    </row>
    <row r="106" spans="1:52" x14ac:dyDescent="0.25">
      <c r="A106" s="4" t="s">
        <v>176</v>
      </c>
      <c r="B106" s="4" t="s">
        <v>177</v>
      </c>
      <c r="C106" s="69">
        <v>7044232.8192411773</v>
      </c>
      <c r="D106" s="71">
        <v>324538</v>
      </c>
      <c r="E106" s="71">
        <v>5843945.129999999</v>
      </c>
      <c r="F106" s="70">
        <v>0</v>
      </c>
      <c r="G106" s="71">
        <v>1200287.6892411783</v>
      </c>
      <c r="H106" s="71">
        <v>6214416.2701418484</v>
      </c>
      <c r="I106" s="71">
        <v>315595</v>
      </c>
      <c r="J106" s="71">
        <v>5680710</v>
      </c>
      <c r="K106" s="70">
        <v>0</v>
      </c>
      <c r="L106" s="71">
        <v>533706.27014184836</v>
      </c>
      <c r="M106" s="71">
        <v>5153390.7235465907</v>
      </c>
      <c r="N106" s="71">
        <v>365374</v>
      </c>
      <c r="O106" s="71">
        <v>5583684.7000000002</v>
      </c>
      <c r="P106" s="70">
        <v>0</v>
      </c>
      <c r="Q106" s="71">
        <v>-430293.97645340953</v>
      </c>
      <c r="R106" s="71">
        <v>4843812.4609310003</v>
      </c>
      <c r="S106" s="71">
        <v>366444.27411192999</v>
      </c>
      <c r="T106" s="71">
        <v>5599268.50843029</v>
      </c>
      <c r="U106" s="70">
        <v>0</v>
      </c>
      <c r="V106" s="71">
        <v>-755456.04749928974</v>
      </c>
      <c r="W106" s="71">
        <v>23255852.273860615</v>
      </c>
      <c r="X106" s="71">
        <v>1371951.27411193</v>
      </c>
      <c r="Y106" s="71">
        <v>22707608.338430289</v>
      </c>
      <c r="Z106" s="70">
        <v>0</v>
      </c>
      <c r="AA106" s="72">
        <v>548243.93543032557</v>
      </c>
      <c r="AB106" s="71">
        <v>3290926.9676532</v>
      </c>
      <c r="AC106" s="71">
        <v>362214.97864679998</v>
      </c>
      <c r="AD106" s="71">
        <v>4162357.2056218367</v>
      </c>
      <c r="AE106" s="70">
        <v>0</v>
      </c>
      <c r="AF106" s="71">
        <v>-871430.23796863668</v>
      </c>
      <c r="AG106" s="71">
        <v>2833139.4053126001</v>
      </c>
      <c r="AH106" s="71">
        <v>281458</v>
      </c>
      <c r="AI106" s="71">
        <v>3234346.4611999998</v>
      </c>
      <c r="AJ106" s="70">
        <v>0</v>
      </c>
      <c r="AK106" s="71">
        <v>-401207.05588739971</v>
      </c>
      <c r="AL106" s="71">
        <v>2812081.4309538817</v>
      </c>
      <c r="AM106" s="71">
        <v>318635</v>
      </c>
      <c r="AN106" s="71">
        <v>3661562.2390000001</v>
      </c>
      <c r="AO106" s="70">
        <v>0</v>
      </c>
      <c r="AP106" s="71">
        <v>-849480.80804611836</v>
      </c>
      <c r="AQ106" s="71">
        <v>2674750.4972669473</v>
      </c>
      <c r="AR106" s="71">
        <v>273296</v>
      </c>
      <c r="AS106" s="71">
        <v>3140553.6543999999</v>
      </c>
      <c r="AT106" s="70">
        <v>0</v>
      </c>
      <c r="AU106" s="71">
        <v>-465803.15713305259</v>
      </c>
      <c r="AV106" s="71">
        <v>11610898.301186629</v>
      </c>
      <c r="AW106" s="71">
        <v>1235603.9786467999</v>
      </c>
      <c r="AX106" s="71">
        <v>14198819.560221836</v>
      </c>
      <c r="AY106" s="70">
        <v>0</v>
      </c>
      <c r="AZ106" s="72">
        <v>-2587921.2590352073</v>
      </c>
    </row>
    <row r="107" spans="1:52" x14ac:dyDescent="0.25">
      <c r="A107" s="4" t="s">
        <v>154</v>
      </c>
      <c r="B107" s="4" t="s">
        <v>155</v>
      </c>
      <c r="C107" s="69">
        <v>3945026.0722195529</v>
      </c>
      <c r="D107" s="71">
        <v>13786</v>
      </c>
      <c r="E107" s="71">
        <v>225814.68</v>
      </c>
      <c r="F107" s="70">
        <v>394811.00722543721</v>
      </c>
      <c r="G107" s="71">
        <v>3324400.3849941157</v>
      </c>
      <c r="H107" s="71">
        <v>3508995.8167030769</v>
      </c>
      <c r="I107" s="71">
        <v>13718</v>
      </c>
      <c r="J107" s="71">
        <v>224700.84</v>
      </c>
      <c r="K107" s="70">
        <v>-1152.2850392437699</v>
      </c>
      <c r="L107" s="71">
        <v>3285447.2617423208</v>
      </c>
      <c r="M107" s="71">
        <v>3835029.1272455514</v>
      </c>
      <c r="N107" s="71">
        <v>13509</v>
      </c>
      <c r="O107" s="71">
        <v>221277.41999999998</v>
      </c>
      <c r="P107" s="70">
        <v>258.77754074827209</v>
      </c>
      <c r="Q107" s="71">
        <v>3613492.929704803</v>
      </c>
      <c r="R107" s="71">
        <v>5006505.5626337901</v>
      </c>
      <c r="S107" s="71">
        <v>14363.05482239</v>
      </c>
      <c r="T107" s="71">
        <v>235266.83799074817</v>
      </c>
      <c r="U107" s="70">
        <v>2033095.73</v>
      </c>
      <c r="V107" s="71">
        <v>2738142.9946430423</v>
      </c>
      <c r="W107" s="71">
        <v>16295556.578801971</v>
      </c>
      <c r="X107" s="71">
        <v>55376.054822389997</v>
      </c>
      <c r="Y107" s="71">
        <v>907059.77799074817</v>
      </c>
      <c r="Z107" s="70">
        <v>2427013.2297269418</v>
      </c>
      <c r="AA107" s="72">
        <v>12961483.57108428</v>
      </c>
      <c r="AB107" s="71">
        <v>4550895.5262430906</v>
      </c>
      <c r="AC107" s="71">
        <v>13072.425233099999</v>
      </c>
      <c r="AD107" s="71">
        <v>214126.32531817796</v>
      </c>
      <c r="AE107" s="70">
        <v>414209.75</v>
      </c>
      <c r="AF107" s="71">
        <v>3922559.4509249125</v>
      </c>
      <c r="AG107" s="71">
        <v>4490021.1042891704</v>
      </c>
      <c r="AH107" s="71">
        <v>11871.858410239</v>
      </c>
      <c r="AI107" s="71">
        <v>194461.04075971479</v>
      </c>
      <c r="AJ107" s="71">
        <v>668128.4</v>
      </c>
      <c r="AK107" s="71">
        <v>3627431.6635294561</v>
      </c>
      <c r="AL107" s="71">
        <v>4986437.3853512201</v>
      </c>
      <c r="AM107" s="71">
        <v>12604.762005181001</v>
      </c>
      <c r="AN107" s="71">
        <v>206466.00164486479</v>
      </c>
      <c r="AO107" s="71">
        <v>436404.14</v>
      </c>
      <c r="AP107" s="71">
        <v>4343567.2437063558</v>
      </c>
      <c r="AQ107" s="71">
        <v>5920758.29453946</v>
      </c>
      <c r="AR107" s="71">
        <v>14527.37958458</v>
      </c>
      <c r="AS107" s="71">
        <v>237958.47759542038</v>
      </c>
      <c r="AT107" s="71">
        <v>520843.38</v>
      </c>
      <c r="AU107" s="71">
        <v>5161956.4369440395</v>
      </c>
      <c r="AV107" s="71">
        <v>19948112.310422942</v>
      </c>
      <c r="AW107" s="71">
        <v>52076.425233099995</v>
      </c>
      <c r="AX107" s="71">
        <v>853011.84531817795</v>
      </c>
      <c r="AY107" s="71">
        <v>2039585.67</v>
      </c>
      <c r="AZ107" s="72">
        <v>17055514.795104764</v>
      </c>
    </row>
    <row r="108" spans="1:52" x14ac:dyDescent="0.25">
      <c r="A108" s="4" t="s">
        <v>238</v>
      </c>
      <c r="B108" s="4" t="s">
        <v>239</v>
      </c>
      <c r="C108" s="69">
        <v>619010.97365184827</v>
      </c>
      <c r="D108" s="71">
        <v>1304</v>
      </c>
      <c r="E108" s="71">
        <v>23276.400000000001</v>
      </c>
      <c r="F108" s="70">
        <v>0</v>
      </c>
      <c r="G108" s="71">
        <v>595734.57365184824</v>
      </c>
      <c r="H108" s="71">
        <v>-124594.3779666667</v>
      </c>
      <c r="I108" s="70">
        <v>0</v>
      </c>
      <c r="J108" s="70">
        <v>0</v>
      </c>
      <c r="K108" s="70">
        <v>0</v>
      </c>
      <c r="L108" s="71">
        <v>-124594.3779666667</v>
      </c>
      <c r="M108" s="71">
        <v>2318817.9037458561</v>
      </c>
      <c r="N108" s="71">
        <v>8304</v>
      </c>
      <c r="O108" s="71">
        <v>148226.40000000002</v>
      </c>
      <c r="P108" s="70">
        <v>0</v>
      </c>
      <c r="Q108" s="71">
        <v>2170591.5037458562</v>
      </c>
      <c r="R108" s="71">
        <v>956262.05465000006</v>
      </c>
      <c r="S108" s="71">
        <v>4188</v>
      </c>
      <c r="T108" s="71">
        <v>74755.8</v>
      </c>
      <c r="U108" s="70">
        <v>0</v>
      </c>
      <c r="V108" s="71">
        <v>881506.25465000002</v>
      </c>
      <c r="W108" s="71">
        <v>3769496.5540810376</v>
      </c>
      <c r="X108" s="71">
        <v>13796</v>
      </c>
      <c r="Y108" s="71">
        <v>246258.6</v>
      </c>
      <c r="Z108" s="70">
        <v>0</v>
      </c>
      <c r="AA108" s="72">
        <v>3523237.9540810375</v>
      </c>
      <c r="AB108" s="71">
        <v>519071.09317094</v>
      </c>
      <c r="AC108" s="71">
        <v>1535.6822778000001</v>
      </c>
      <c r="AD108" s="71">
        <v>27411.928658730001</v>
      </c>
      <c r="AE108" s="71">
        <v>20485.311989999998</v>
      </c>
      <c r="AF108" s="71">
        <v>471173.85252220999</v>
      </c>
      <c r="AG108" s="71">
        <v>1536348.42650277</v>
      </c>
      <c r="AH108" s="71">
        <v>6186</v>
      </c>
      <c r="AI108" s="71">
        <v>110420.1</v>
      </c>
      <c r="AJ108" s="71">
        <v>14172.1</v>
      </c>
      <c r="AK108" s="71">
        <v>1411756.2265027701</v>
      </c>
      <c r="AL108" s="71">
        <v>3050146.9851247938</v>
      </c>
      <c r="AM108" s="71">
        <v>12734</v>
      </c>
      <c r="AN108" s="71">
        <v>227301.9</v>
      </c>
      <c r="AO108" s="71">
        <v>28368.93</v>
      </c>
      <c r="AP108" s="71">
        <v>2794476.1551247938</v>
      </c>
      <c r="AQ108" s="71">
        <v>5003.2228576999623</v>
      </c>
      <c r="AR108" s="71">
        <v>1893</v>
      </c>
      <c r="AS108" s="71">
        <v>33790.050000000003</v>
      </c>
      <c r="AT108" s="71">
        <v>-304.08</v>
      </c>
      <c r="AU108" s="71">
        <v>-28482.747142300039</v>
      </c>
      <c r="AV108" s="71">
        <v>5110569.7276562033</v>
      </c>
      <c r="AW108" s="71">
        <v>22348.682277799999</v>
      </c>
      <c r="AX108" s="71">
        <v>398923.97865873005</v>
      </c>
      <c r="AY108" s="71">
        <v>62722.261989999999</v>
      </c>
      <c r="AZ108" s="72">
        <v>4648923.4870074736</v>
      </c>
    </row>
    <row r="109" spans="1:52" x14ac:dyDescent="0.25">
      <c r="A109" s="4" t="s">
        <v>240</v>
      </c>
      <c r="B109" s="4" t="s">
        <v>241</v>
      </c>
      <c r="C109" s="69">
        <v>1267880.052997092</v>
      </c>
      <c r="D109" s="71">
        <v>1427</v>
      </c>
      <c r="E109" s="71">
        <v>48276.836999999992</v>
      </c>
      <c r="F109" s="70">
        <v>0</v>
      </c>
      <c r="G109" s="71">
        <v>1219603.215997092</v>
      </c>
      <c r="H109" s="71">
        <v>-47161.231617264217</v>
      </c>
      <c r="I109" s="71">
        <v>48</v>
      </c>
      <c r="J109" s="71">
        <v>1623.8879999999999</v>
      </c>
      <c r="K109" s="70">
        <v>0</v>
      </c>
      <c r="L109" s="71">
        <v>-48785.119617264216</v>
      </c>
      <c r="M109" s="71">
        <v>362361.96639440814</v>
      </c>
      <c r="N109" s="71">
        <v>709</v>
      </c>
      <c r="O109" s="71">
        <v>23986.179</v>
      </c>
      <c r="P109" s="70">
        <v>0</v>
      </c>
      <c r="Q109" s="71">
        <v>338375.78739440814</v>
      </c>
      <c r="R109" s="71">
        <v>4076279.7806279999</v>
      </c>
      <c r="S109" s="71">
        <v>9883.7685390999995</v>
      </c>
      <c r="T109" s="71">
        <v>334377.77344629209</v>
      </c>
      <c r="U109" s="70">
        <v>0</v>
      </c>
      <c r="V109" s="71">
        <v>3741902.0071817078</v>
      </c>
      <c r="W109" s="71">
        <v>5659360.5684022363</v>
      </c>
      <c r="X109" s="71">
        <v>12067.7685391</v>
      </c>
      <c r="Y109" s="71">
        <v>408264.67744629207</v>
      </c>
      <c r="Z109" s="70">
        <v>0</v>
      </c>
      <c r="AA109" s="72">
        <v>5251095.8909559445</v>
      </c>
      <c r="AB109" s="71">
        <v>340149.68670283002</v>
      </c>
      <c r="AC109" s="71">
        <v>-39.186402300000054</v>
      </c>
      <c r="AD109" s="71">
        <v>0</v>
      </c>
      <c r="AE109" s="71">
        <v>32065.029050000001</v>
      </c>
      <c r="AF109" s="71">
        <v>308084.65765283001</v>
      </c>
      <c r="AG109" s="71">
        <v>2950579.6458006999</v>
      </c>
      <c r="AH109" s="71">
        <v>6252</v>
      </c>
      <c r="AI109" s="71">
        <v>211511.41200000001</v>
      </c>
      <c r="AJ109" s="71">
        <v>24968.49</v>
      </c>
      <c r="AK109" s="71">
        <v>2714099.7438006997</v>
      </c>
      <c r="AL109" s="71">
        <v>3003297.1363123497</v>
      </c>
      <c r="AM109" s="71">
        <v>6272</v>
      </c>
      <c r="AN109" s="71">
        <v>212188.03200000004</v>
      </c>
      <c r="AO109" s="71">
        <v>28010.240000000002</v>
      </c>
      <c r="AP109" s="71">
        <v>2763098.8643123498</v>
      </c>
      <c r="AQ109" s="71">
        <v>3795946.5535039599</v>
      </c>
      <c r="AR109" s="71">
        <v>8467</v>
      </c>
      <c r="AS109" s="71">
        <v>286447.07699999999</v>
      </c>
      <c r="AT109" s="71">
        <v>35230.050000000003</v>
      </c>
      <c r="AU109" s="71">
        <v>3474269.42650396</v>
      </c>
      <c r="AV109" s="71">
        <v>10089973.02231984</v>
      </c>
      <c r="AW109" s="71">
        <v>20951.813597699998</v>
      </c>
      <c r="AX109" s="71">
        <v>710146.52100000007</v>
      </c>
      <c r="AY109" s="71">
        <v>120273.80905000001</v>
      </c>
      <c r="AZ109" s="72">
        <v>9259552.6922698393</v>
      </c>
    </row>
    <row r="110" spans="1:52" x14ac:dyDescent="0.25">
      <c r="A110" s="4" t="s">
        <v>166</v>
      </c>
      <c r="B110" s="4" t="s">
        <v>167</v>
      </c>
      <c r="C110" s="69">
        <v>1068993.218765826</v>
      </c>
      <c r="D110" s="71">
        <v>195681</v>
      </c>
      <c r="E110" s="71">
        <v>1192323.3487</v>
      </c>
      <c r="F110" s="70">
        <v>0</v>
      </c>
      <c r="G110" s="71">
        <v>-123330.12993417401</v>
      </c>
      <c r="H110" s="71">
        <v>970875.29628379247</v>
      </c>
      <c r="I110" s="71">
        <v>195577</v>
      </c>
      <c r="J110" s="71">
        <v>1191983.1418999999</v>
      </c>
      <c r="K110" s="70">
        <v>0</v>
      </c>
      <c r="L110" s="71">
        <v>-221107.84561620746</v>
      </c>
      <c r="M110" s="71">
        <v>570090.46854921081</v>
      </c>
      <c r="N110" s="71">
        <v>184443</v>
      </c>
      <c r="O110" s="71">
        <v>1124040.0870999999</v>
      </c>
      <c r="P110" s="70">
        <v>0</v>
      </c>
      <c r="Q110" s="71">
        <v>-553949.61855078908</v>
      </c>
      <c r="R110" s="71">
        <v>702403.44736034994</v>
      </c>
      <c r="S110" s="71">
        <v>190637.87715819001</v>
      </c>
      <c r="T110" s="71">
        <v>1161880.6699160202</v>
      </c>
      <c r="U110" s="70">
        <v>0</v>
      </c>
      <c r="V110" s="71">
        <v>-459477.22255567031</v>
      </c>
      <c r="W110" s="71">
        <v>3312362.4309591791</v>
      </c>
      <c r="X110" s="71">
        <v>766338.87715819001</v>
      </c>
      <c r="Y110" s="71">
        <v>4670227.247616021</v>
      </c>
      <c r="Z110" s="70">
        <v>0</v>
      </c>
      <c r="AA110" s="72">
        <v>-1357864.8166568419</v>
      </c>
      <c r="AB110" s="71">
        <v>746537.34910710005</v>
      </c>
      <c r="AC110" s="71">
        <v>185943.99426120002</v>
      </c>
      <c r="AD110" s="71">
        <v>752255.02318311064</v>
      </c>
      <c r="AE110" s="70">
        <v>0</v>
      </c>
      <c r="AF110" s="71">
        <v>-5717.6740760105895</v>
      </c>
      <c r="AG110" s="71">
        <v>429775.817112841</v>
      </c>
      <c r="AH110" s="71">
        <v>140815</v>
      </c>
      <c r="AI110" s="71">
        <v>569681.16399999999</v>
      </c>
      <c r="AJ110" s="70">
        <v>0</v>
      </c>
      <c r="AK110" s="71">
        <v>-139905.34688715899</v>
      </c>
      <c r="AL110" s="71">
        <v>417577.83556314296</v>
      </c>
      <c r="AM110" s="71">
        <v>155545</v>
      </c>
      <c r="AN110" s="71">
        <v>629272.85199999996</v>
      </c>
      <c r="AO110" s="70">
        <v>0</v>
      </c>
      <c r="AP110" s="71">
        <v>-211695.016436857</v>
      </c>
      <c r="AQ110" s="71">
        <v>-659627.27609519695</v>
      </c>
      <c r="AR110" s="71">
        <v>144098</v>
      </c>
      <c r="AS110" s="71">
        <v>582962.86879999994</v>
      </c>
      <c r="AT110" s="70">
        <v>0</v>
      </c>
      <c r="AU110" s="71">
        <v>-1242590.1448951969</v>
      </c>
      <c r="AV110" s="71">
        <v>934263.72568788717</v>
      </c>
      <c r="AW110" s="71">
        <v>626401.99426120007</v>
      </c>
      <c r="AX110" s="71">
        <v>2534171.9079831103</v>
      </c>
      <c r="AY110" s="70">
        <v>0</v>
      </c>
      <c r="AZ110" s="72">
        <v>-1599908.1822952232</v>
      </c>
    </row>
    <row r="111" spans="1:52" x14ac:dyDescent="0.25">
      <c r="A111" s="4" t="s">
        <v>160</v>
      </c>
      <c r="B111" s="4" t="s">
        <v>161</v>
      </c>
      <c r="C111" s="69">
        <v>1540235.955463127</v>
      </c>
      <c r="D111" s="71">
        <v>165108</v>
      </c>
      <c r="E111" s="71">
        <v>1252932.8088</v>
      </c>
      <c r="F111" s="70">
        <v>0</v>
      </c>
      <c r="G111" s="71">
        <v>287303.146663127</v>
      </c>
      <c r="H111" s="71">
        <v>1482961.8850908261</v>
      </c>
      <c r="I111" s="71">
        <v>168793</v>
      </c>
      <c r="J111" s="71">
        <v>1281155.7493</v>
      </c>
      <c r="K111" s="70">
        <v>0</v>
      </c>
      <c r="L111" s="71">
        <v>201806.13579082605</v>
      </c>
      <c r="M111" s="71">
        <v>739225.03425751091</v>
      </c>
      <c r="N111" s="71">
        <v>158795</v>
      </c>
      <c r="O111" s="71">
        <v>1205204.8774999999</v>
      </c>
      <c r="P111" s="70">
        <v>0</v>
      </c>
      <c r="Q111" s="71">
        <v>-465979.84324248903</v>
      </c>
      <c r="R111" s="71">
        <v>920966.2027469899</v>
      </c>
      <c r="S111" s="71">
        <v>160176.98680295999</v>
      </c>
      <c r="T111" s="71">
        <v>1215759.3475331466</v>
      </c>
      <c r="U111" s="70">
        <v>0</v>
      </c>
      <c r="V111" s="71">
        <v>-294793.14478615671</v>
      </c>
      <c r="W111" s="71">
        <v>4683389.0775584541</v>
      </c>
      <c r="X111" s="71">
        <v>652872.98680296005</v>
      </c>
      <c r="Y111" s="71">
        <v>4955052.7831331464</v>
      </c>
      <c r="Z111" s="70">
        <v>0</v>
      </c>
      <c r="AA111" s="72">
        <v>-271663.70557469223</v>
      </c>
      <c r="AB111" s="71">
        <v>948513.54086017003</v>
      </c>
      <c r="AC111" s="71">
        <v>146251.009078</v>
      </c>
      <c r="AD111" s="71">
        <v>767964.04866857803</v>
      </c>
      <c r="AE111" s="70">
        <v>0</v>
      </c>
      <c r="AF111" s="71">
        <v>180549.492191592</v>
      </c>
      <c r="AG111" s="71">
        <v>598712.529413115</v>
      </c>
      <c r="AH111" s="71">
        <v>110526</v>
      </c>
      <c r="AI111" s="71">
        <v>580372.02600000007</v>
      </c>
      <c r="AJ111" s="70">
        <v>0</v>
      </c>
      <c r="AK111" s="71">
        <v>18340.50341311493</v>
      </c>
      <c r="AL111" s="71">
        <v>581724.59769907896</v>
      </c>
      <c r="AM111" s="71">
        <v>122631</v>
      </c>
      <c r="AN111" s="71">
        <v>643935.38100000005</v>
      </c>
      <c r="AO111" s="70">
        <v>0</v>
      </c>
      <c r="AP111" s="71">
        <v>-62210.783300921088</v>
      </c>
      <c r="AQ111" s="71">
        <v>-920646.75315574114</v>
      </c>
      <c r="AR111" s="71">
        <v>114256</v>
      </c>
      <c r="AS111" s="71">
        <v>599958.25600000005</v>
      </c>
      <c r="AT111" s="70">
        <v>0</v>
      </c>
      <c r="AU111" s="71">
        <v>-1520605.0091557412</v>
      </c>
      <c r="AV111" s="71">
        <v>1208303.9148166229</v>
      </c>
      <c r="AW111" s="71">
        <v>493664.00907799997</v>
      </c>
      <c r="AX111" s="71">
        <v>2592229.7116685784</v>
      </c>
      <c r="AY111" s="70">
        <v>0</v>
      </c>
      <c r="AZ111" s="72">
        <v>-1383925.7968519556</v>
      </c>
    </row>
    <row r="112" spans="1:52" x14ac:dyDescent="0.25">
      <c r="A112" s="4" t="s">
        <v>164</v>
      </c>
      <c r="B112" s="4" t="s">
        <v>165</v>
      </c>
      <c r="C112" s="69">
        <v>1598793.0554682789</v>
      </c>
      <c r="D112" s="71">
        <v>105181</v>
      </c>
      <c r="E112" s="71">
        <v>944140.35419999994</v>
      </c>
      <c r="F112" s="70">
        <v>0</v>
      </c>
      <c r="G112" s="71">
        <v>654652.70126827899</v>
      </c>
      <c r="H112" s="71">
        <v>1490064.7528136009</v>
      </c>
      <c r="I112" s="71">
        <v>102922</v>
      </c>
      <c r="J112" s="71">
        <v>924054.30040000007</v>
      </c>
      <c r="K112" s="70">
        <v>0</v>
      </c>
      <c r="L112" s="71">
        <v>566010.45241360087</v>
      </c>
      <c r="M112" s="71">
        <v>811211.89489413798</v>
      </c>
      <c r="N112" s="71">
        <v>100823</v>
      </c>
      <c r="O112" s="71">
        <v>905162.70860000001</v>
      </c>
      <c r="P112" s="70">
        <v>0</v>
      </c>
      <c r="Q112" s="71">
        <v>-93950.813705862034</v>
      </c>
      <c r="R112" s="71">
        <v>876454.71316120005</v>
      </c>
      <c r="S112" s="71">
        <v>92603</v>
      </c>
      <c r="T112" s="71">
        <v>831408.25459999999</v>
      </c>
      <c r="U112" s="70">
        <v>0</v>
      </c>
      <c r="V112" s="71">
        <v>45046.458561200066</v>
      </c>
      <c r="W112" s="71">
        <v>4776524.4163372181</v>
      </c>
      <c r="X112" s="71">
        <v>401529</v>
      </c>
      <c r="Y112" s="71">
        <v>3604765.6178000001</v>
      </c>
      <c r="Z112" s="70">
        <v>0</v>
      </c>
      <c r="AA112" s="72">
        <v>1171758.798537218</v>
      </c>
      <c r="AB112" s="71">
        <v>896783.52225000993</v>
      </c>
      <c r="AC112" s="71">
        <v>89497.726689300005</v>
      </c>
      <c r="AD112" s="71">
        <v>571666.72922790376</v>
      </c>
      <c r="AE112" s="70">
        <v>0</v>
      </c>
      <c r="AF112" s="71">
        <v>325116.79302210617</v>
      </c>
      <c r="AG112" s="71">
        <v>556233.99374090997</v>
      </c>
      <c r="AH112" s="71">
        <v>67780</v>
      </c>
      <c r="AI112" s="71">
        <v>432944.75</v>
      </c>
      <c r="AJ112" s="70">
        <v>0</v>
      </c>
      <c r="AK112" s="71">
        <v>123289.24374090997</v>
      </c>
      <c r="AL112" s="71">
        <v>534536.14749230002</v>
      </c>
      <c r="AM112" s="71">
        <v>75218</v>
      </c>
      <c r="AN112" s="71">
        <v>480454.97500000003</v>
      </c>
      <c r="AO112" s="70">
        <v>0</v>
      </c>
      <c r="AP112" s="71">
        <v>54081.172492299986</v>
      </c>
      <c r="AQ112" s="71">
        <v>-848552.65968581592</v>
      </c>
      <c r="AR112" s="71">
        <v>71296</v>
      </c>
      <c r="AS112" s="71">
        <v>455403.2</v>
      </c>
      <c r="AT112" s="70">
        <v>0</v>
      </c>
      <c r="AU112" s="71">
        <v>-1303955.8596858159</v>
      </c>
      <c r="AV112" s="71">
        <v>1139001.003797404</v>
      </c>
      <c r="AW112" s="71">
        <v>303791.72668930003</v>
      </c>
      <c r="AX112" s="71">
        <v>1940469.6542279036</v>
      </c>
      <c r="AY112" s="70">
        <v>0</v>
      </c>
      <c r="AZ112" s="72">
        <v>-801468.65043049958</v>
      </c>
    </row>
    <row r="113" spans="1:52" x14ac:dyDescent="0.25">
      <c r="A113" s="4" t="s">
        <v>162</v>
      </c>
      <c r="B113" s="4" t="s">
        <v>163</v>
      </c>
      <c r="C113" s="69">
        <v>2735212.7831871351</v>
      </c>
      <c r="D113" s="71">
        <v>122728</v>
      </c>
      <c r="E113" s="71">
        <v>1260801.9887999999</v>
      </c>
      <c r="F113" s="70">
        <v>0</v>
      </c>
      <c r="G113" s="71">
        <v>1474410.7943871352</v>
      </c>
      <c r="H113" s="71">
        <v>2312019.0149137569</v>
      </c>
      <c r="I113" s="71">
        <v>117414</v>
      </c>
      <c r="J113" s="71">
        <v>1206440.5914</v>
      </c>
      <c r="K113" s="70">
        <v>0</v>
      </c>
      <c r="L113" s="71">
        <v>1105578.4235137568</v>
      </c>
      <c r="M113" s="71">
        <v>1554321.645028796</v>
      </c>
      <c r="N113" s="71">
        <v>116057</v>
      </c>
      <c r="O113" s="71">
        <v>1192428.4867</v>
      </c>
      <c r="P113" s="70">
        <v>0</v>
      </c>
      <c r="Q113" s="71">
        <v>361893.15832879604</v>
      </c>
      <c r="R113" s="71">
        <v>1196211.0167589001</v>
      </c>
      <c r="S113" s="71">
        <v>99297.767513419996</v>
      </c>
      <c r="T113" s="71">
        <v>1020294.4909771419</v>
      </c>
      <c r="U113" s="70">
        <v>0</v>
      </c>
      <c r="V113" s="71">
        <v>175916.52578175825</v>
      </c>
      <c r="W113" s="71">
        <v>7797764.4598885886</v>
      </c>
      <c r="X113" s="71">
        <v>455496.76751341997</v>
      </c>
      <c r="Y113" s="71">
        <v>4679965.557877142</v>
      </c>
      <c r="Z113" s="70">
        <v>0</v>
      </c>
      <c r="AA113" s="72">
        <v>3117798.9020114467</v>
      </c>
      <c r="AB113" s="71">
        <v>1188963.07811605</v>
      </c>
      <c r="AC113" s="71">
        <v>90281.469518400001</v>
      </c>
      <c r="AD113" s="71">
        <v>672244.85018095816</v>
      </c>
      <c r="AE113" s="70">
        <v>0</v>
      </c>
      <c r="AF113" s="71">
        <v>516718.22793509183</v>
      </c>
      <c r="AG113" s="71">
        <v>814185.71621245996</v>
      </c>
      <c r="AH113" s="71">
        <v>70510</v>
      </c>
      <c r="AI113" s="71">
        <v>525024.51099999994</v>
      </c>
      <c r="AJ113" s="70">
        <v>0</v>
      </c>
      <c r="AK113" s="71">
        <v>289161.20521246002</v>
      </c>
      <c r="AL113" s="71">
        <v>735953.2056331099</v>
      </c>
      <c r="AM113" s="71">
        <v>78871</v>
      </c>
      <c r="AN113" s="71">
        <v>587281.35309999995</v>
      </c>
      <c r="AO113" s="70">
        <v>0</v>
      </c>
      <c r="AP113" s="71">
        <v>148671.85253310995</v>
      </c>
      <c r="AQ113" s="71">
        <v>-1217072.2498088439</v>
      </c>
      <c r="AR113" s="71">
        <v>72200</v>
      </c>
      <c r="AS113" s="71">
        <v>537608.41999999993</v>
      </c>
      <c r="AT113" s="70">
        <v>0</v>
      </c>
      <c r="AU113" s="71">
        <v>-1754680.6698088439</v>
      </c>
      <c r="AV113" s="71">
        <v>1522029.7501527758</v>
      </c>
      <c r="AW113" s="71">
        <v>311862.46951840003</v>
      </c>
      <c r="AX113" s="71">
        <v>2322159.1342809582</v>
      </c>
      <c r="AY113" s="70">
        <v>0</v>
      </c>
      <c r="AZ113" s="72">
        <v>-800129.38412818243</v>
      </c>
    </row>
    <row r="114" spans="1:52" x14ac:dyDescent="0.25">
      <c r="A114" s="4" t="s">
        <v>152</v>
      </c>
      <c r="B114" s="4" t="s">
        <v>153</v>
      </c>
      <c r="C114" s="69">
        <v>852600.31374112493</v>
      </c>
      <c r="D114" s="71">
        <v>14275</v>
      </c>
      <c r="E114" s="71">
        <v>226822.61249999999</v>
      </c>
      <c r="F114" s="70">
        <v>79961.759040929566</v>
      </c>
      <c r="G114" s="71">
        <v>545815.94220019539</v>
      </c>
      <c r="H114" s="71">
        <v>735532.79142259236</v>
      </c>
      <c r="I114" s="71">
        <v>13753</v>
      </c>
      <c r="J114" s="71">
        <v>218528.2935</v>
      </c>
      <c r="K114" s="70">
        <v>0</v>
      </c>
      <c r="L114" s="71">
        <v>517004.49792259233</v>
      </c>
      <c r="M114" s="71">
        <v>910482.76768880384</v>
      </c>
      <c r="N114" s="71">
        <v>17655</v>
      </c>
      <c r="O114" s="71">
        <v>280529.1225</v>
      </c>
      <c r="P114" s="70">
        <v>0</v>
      </c>
      <c r="Q114" s="71">
        <v>629953.64518880378</v>
      </c>
      <c r="R114" s="71">
        <v>675034.9101422528</v>
      </c>
      <c r="S114" s="71">
        <v>11837</v>
      </c>
      <c r="T114" s="71">
        <v>188084.01149999999</v>
      </c>
      <c r="U114" s="70">
        <v>0</v>
      </c>
      <c r="V114" s="71">
        <v>486950.89864225278</v>
      </c>
      <c r="W114" s="71">
        <v>3173650.7829947742</v>
      </c>
      <c r="X114" s="71">
        <v>57520</v>
      </c>
      <c r="Y114" s="71">
        <v>913964.03999999992</v>
      </c>
      <c r="Z114" s="70">
        <v>79961.759040929566</v>
      </c>
      <c r="AA114" s="72">
        <v>2179724.9839538448</v>
      </c>
      <c r="AB114" s="71">
        <v>763245.67450412596</v>
      </c>
      <c r="AC114" s="71">
        <v>12199.1246823</v>
      </c>
      <c r="AD114" s="71">
        <v>177597.29694985982</v>
      </c>
      <c r="AE114" s="70">
        <v>0</v>
      </c>
      <c r="AF114" s="71">
        <v>585648.37755426613</v>
      </c>
      <c r="AG114" s="71">
        <v>595312.47112541494</v>
      </c>
      <c r="AH114" s="71">
        <v>12568</v>
      </c>
      <c r="AI114" s="71">
        <v>182967.45759999999</v>
      </c>
      <c r="AJ114" s="70">
        <v>0</v>
      </c>
      <c r="AK114" s="71">
        <v>412345.01352541498</v>
      </c>
      <c r="AL114" s="71">
        <v>351610.34494604298</v>
      </c>
      <c r="AM114" s="71">
        <v>12566.62041542</v>
      </c>
      <c r="AN114" s="71">
        <v>182947.37333176745</v>
      </c>
      <c r="AO114" s="70">
        <v>0</v>
      </c>
      <c r="AP114" s="71">
        <v>168662.97161427554</v>
      </c>
      <c r="AQ114" s="71">
        <v>488083.63598047505</v>
      </c>
      <c r="AR114" s="71">
        <v>14770.37958458</v>
      </c>
      <c r="AS114" s="71">
        <v>215030.14006823255</v>
      </c>
      <c r="AT114" s="70">
        <v>0</v>
      </c>
      <c r="AU114" s="71">
        <v>273053.49591224251</v>
      </c>
      <c r="AV114" s="71">
        <v>2198252.1265560593</v>
      </c>
      <c r="AW114" s="71">
        <v>52104.124682299996</v>
      </c>
      <c r="AX114" s="71">
        <v>758542.26794985984</v>
      </c>
      <c r="AY114" s="70">
        <v>0</v>
      </c>
      <c r="AZ114" s="72">
        <v>1439709.8586061995</v>
      </c>
    </row>
    <row r="115" spans="1:52" x14ac:dyDescent="0.25">
      <c r="A115" s="4" t="s">
        <v>158</v>
      </c>
      <c r="B115" s="4" t="s">
        <v>159</v>
      </c>
      <c r="C115" s="69">
        <v>794301.25953893526</v>
      </c>
      <c r="D115" s="71">
        <v>11201</v>
      </c>
      <c r="E115" s="71">
        <v>119437.5998</v>
      </c>
      <c r="F115" s="70">
        <v>0</v>
      </c>
      <c r="G115" s="71">
        <v>674863.6597389353</v>
      </c>
      <c r="H115" s="71">
        <v>532194.51317226677</v>
      </c>
      <c r="I115" s="71">
        <v>9390</v>
      </c>
      <c r="J115" s="71">
        <v>103566.06600000001</v>
      </c>
      <c r="K115" s="70">
        <v>0</v>
      </c>
      <c r="L115" s="71">
        <v>428628.44717226678</v>
      </c>
      <c r="M115" s="71">
        <v>497412.55847781978</v>
      </c>
      <c r="N115" s="71">
        <v>10792</v>
      </c>
      <c r="O115" s="71">
        <v>119029.28480000001</v>
      </c>
      <c r="P115" s="70">
        <v>0</v>
      </c>
      <c r="Q115" s="71">
        <v>378383.27367781976</v>
      </c>
      <c r="R115" s="71">
        <v>470043.03846096003</v>
      </c>
      <c r="S115" s="71">
        <v>9329.1644671600006</v>
      </c>
      <c r="T115" s="71">
        <v>102895.08657409452</v>
      </c>
      <c r="U115" s="70">
        <v>0</v>
      </c>
      <c r="V115" s="71">
        <v>367147.95188686554</v>
      </c>
      <c r="W115" s="71">
        <v>2293951.3696499821</v>
      </c>
      <c r="X115" s="71">
        <v>40712.164467160001</v>
      </c>
      <c r="Y115" s="71">
        <v>444928.03717409453</v>
      </c>
      <c r="Z115" s="70">
        <v>0</v>
      </c>
      <c r="AA115" s="72">
        <v>1849023.3324758876</v>
      </c>
      <c r="AB115" s="71">
        <v>489822.36215144</v>
      </c>
      <c r="AC115" s="71">
        <v>8904.0617667699989</v>
      </c>
      <c r="AD115" s="71">
        <v>91946.013022197047</v>
      </c>
      <c r="AE115" s="70">
        <v>0</v>
      </c>
      <c r="AF115" s="71">
        <v>397876.34912924294</v>
      </c>
      <c r="AG115" s="71">
        <v>396874.48815883999</v>
      </c>
      <c r="AH115" s="71">
        <v>7722</v>
      </c>
      <c r="AI115" s="71">
        <v>79739.688599999994</v>
      </c>
      <c r="AJ115" s="70">
        <v>0</v>
      </c>
      <c r="AK115" s="71">
        <v>317134.79955883999</v>
      </c>
      <c r="AL115" s="71">
        <v>660762.56590981805</v>
      </c>
      <c r="AM115" s="71">
        <v>10458.79145035</v>
      </c>
      <c r="AN115" s="71">
        <v>108000.61815374919</v>
      </c>
      <c r="AO115" s="70">
        <v>0</v>
      </c>
      <c r="AP115" s="71">
        <v>552761.9477560689</v>
      </c>
      <c r="AQ115" s="71">
        <v>584868.18866041</v>
      </c>
      <c r="AR115" s="71">
        <v>12668.20854965</v>
      </c>
      <c r="AS115" s="71">
        <v>130815.72194625079</v>
      </c>
      <c r="AT115" s="70">
        <v>0</v>
      </c>
      <c r="AU115" s="71">
        <v>454052.46671415924</v>
      </c>
      <c r="AV115" s="71">
        <v>2132327.604880508</v>
      </c>
      <c r="AW115" s="71">
        <v>39753.061766769999</v>
      </c>
      <c r="AX115" s="71">
        <v>410502.04172219703</v>
      </c>
      <c r="AY115" s="70">
        <v>0</v>
      </c>
      <c r="AZ115" s="72">
        <v>1721825.5631583109</v>
      </c>
    </row>
    <row r="116" spans="1:52" x14ac:dyDescent="0.25">
      <c r="A116" s="4" t="s">
        <v>156</v>
      </c>
      <c r="B116" s="4" t="s">
        <v>157</v>
      </c>
      <c r="C116" s="74">
        <v>61114.403074382572</v>
      </c>
      <c r="D116" s="70">
        <v>135</v>
      </c>
      <c r="E116" s="70">
        <v>6621.9759000000004</v>
      </c>
      <c r="F116" s="70">
        <v>0</v>
      </c>
      <c r="G116" s="70">
        <v>54492.427174382574</v>
      </c>
      <c r="H116" s="70">
        <v>40881.5943383997</v>
      </c>
      <c r="I116" s="70">
        <v>114</v>
      </c>
      <c r="J116" s="70">
        <v>6174.1145999999999</v>
      </c>
      <c r="K116" s="70">
        <v>0</v>
      </c>
      <c r="L116" s="70">
        <v>34707.479738399699</v>
      </c>
      <c r="M116" s="71">
        <v>33237.362442068617</v>
      </c>
      <c r="N116" s="70">
        <v>115</v>
      </c>
      <c r="O116" s="70">
        <v>6228.2734999999993</v>
      </c>
      <c r="P116" s="70">
        <v>0</v>
      </c>
      <c r="Q116" s="71">
        <v>27009.088942068618</v>
      </c>
      <c r="R116" s="70">
        <v>32993.529621109999</v>
      </c>
      <c r="S116" s="70">
        <v>99</v>
      </c>
      <c r="T116" s="70">
        <v>5361.7311</v>
      </c>
      <c r="U116" s="70">
        <v>0</v>
      </c>
      <c r="V116" s="70">
        <v>27631.798521109999</v>
      </c>
      <c r="W116" s="71">
        <v>168226.8894759609</v>
      </c>
      <c r="X116" s="70">
        <v>463</v>
      </c>
      <c r="Y116" s="70">
        <v>24386.095099999999</v>
      </c>
      <c r="Z116" s="70">
        <v>0</v>
      </c>
      <c r="AA116" s="72">
        <v>143840.79437596089</v>
      </c>
      <c r="AB116" s="70">
        <v>22407.698279550998</v>
      </c>
      <c r="AC116" s="70">
        <v>71.020662987000009</v>
      </c>
      <c r="AD116" s="70">
        <v>3596.7420480484334</v>
      </c>
      <c r="AE116" s="70">
        <v>0</v>
      </c>
      <c r="AF116" s="70">
        <v>18810.956231502565</v>
      </c>
      <c r="AG116" s="70">
        <v>33015.126122733003</v>
      </c>
      <c r="AH116" s="70">
        <v>107</v>
      </c>
      <c r="AI116" s="70">
        <v>5418.8652000000002</v>
      </c>
      <c r="AJ116" s="70">
        <v>0</v>
      </c>
      <c r="AK116" s="70">
        <v>27596.260922733003</v>
      </c>
      <c r="AL116" s="70">
        <v>29218.132355100999</v>
      </c>
      <c r="AM116" s="70">
        <v>81</v>
      </c>
      <c r="AN116" s="70">
        <v>4102.1315999999988</v>
      </c>
      <c r="AO116" s="70">
        <v>0</v>
      </c>
      <c r="AP116" s="70">
        <v>25116.000755100999</v>
      </c>
      <c r="AQ116" s="70">
        <v>45055.567363891001</v>
      </c>
      <c r="AR116" s="70">
        <v>123</v>
      </c>
      <c r="AS116" s="70">
        <v>6229.1628000000001</v>
      </c>
      <c r="AT116" s="70">
        <v>0</v>
      </c>
      <c r="AU116" s="70">
        <v>38826.404563891003</v>
      </c>
      <c r="AV116" s="70">
        <v>129696.52412127599</v>
      </c>
      <c r="AW116" s="70">
        <v>382.02066298700004</v>
      </c>
      <c r="AX116" s="70">
        <v>19346.901648048435</v>
      </c>
      <c r="AY116" s="70">
        <v>0</v>
      </c>
      <c r="AZ116" s="73">
        <v>110349.62247322756</v>
      </c>
    </row>
    <row r="117" spans="1:52" x14ac:dyDescent="0.25">
      <c r="A117" s="4" t="s">
        <v>234</v>
      </c>
      <c r="B117" s="4" t="s">
        <v>235</v>
      </c>
      <c r="C117" s="69">
        <v>57612.047414448243</v>
      </c>
      <c r="D117" s="71">
        <v>2601</v>
      </c>
      <c r="E117" s="71">
        <v>20072.4372</v>
      </c>
      <c r="F117" s="70">
        <v>0</v>
      </c>
      <c r="G117" s="71">
        <v>37539.610214448243</v>
      </c>
      <c r="H117" s="71">
        <v>46971.276257745158</v>
      </c>
      <c r="I117" s="71">
        <v>2453</v>
      </c>
      <c r="J117" s="71">
        <v>18930.2916</v>
      </c>
      <c r="K117" s="70">
        <v>0</v>
      </c>
      <c r="L117" s="71">
        <v>28040.984657745157</v>
      </c>
      <c r="M117" s="71">
        <v>44759.05868909369</v>
      </c>
      <c r="N117" s="71">
        <v>2426</v>
      </c>
      <c r="O117" s="71">
        <v>18721.927199999998</v>
      </c>
      <c r="P117" s="70">
        <v>0</v>
      </c>
      <c r="Q117" s="71">
        <v>26037.131489093692</v>
      </c>
      <c r="R117" s="71">
        <v>28511.168320600002</v>
      </c>
      <c r="S117" s="71">
        <v>1511</v>
      </c>
      <c r="T117" s="71">
        <v>11660.689200000001</v>
      </c>
      <c r="U117" s="70">
        <v>0</v>
      </c>
      <c r="V117" s="71">
        <v>16850.479120600001</v>
      </c>
      <c r="W117" s="71">
        <v>177853.55068188708</v>
      </c>
      <c r="X117" s="71">
        <v>8991</v>
      </c>
      <c r="Y117" s="71">
        <v>69385.345199999996</v>
      </c>
      <c r="Z117" s="70">
        <v>0</v>
      </c>
      <c r="AA117" s="72">
        <v>108468.20548188708</v>
      </c>
      <c r="AB117" s="71">
        <v>55883.396848789002</v>
      </c>
      <c r="AC117" s="71">
        <v>2644.6971346400001</v>
      </c>
      <c r="AD117" s="71">
        <v>18278.559776350896</v>
      </c>
      <c r="AE117" s="70">
        <v>0</v>
      </c>
      <c r="AF117" s="71">
        <v>37604.837072438109</v>
      </c>
      <c r="AG117" s="71">
        <v>28620.429585063001</v>
      </c>
      <c r="AH117" s="71">
        <v>1445</v>
      </c>
      <c r="AI117" s="71">
        <v>9986.973</v>
      </c>
      <c r="AJ117" s="70">
        <v>0</v>
      </c>
      <c r="AK117" s="71">
        <v>18633.456585063002</v>
      </c>
      <c r="AL117" s="71">
        <v>34164.634767009004</v>
      </c>
      <c r="AM117" s="71">
        <v>1625</v>
      </c>
      <c r="AN117" s="71">
        <v>11231.025000000001</v>
      </c>
      <c r="AO117" s="70">
        <v>0</v>
      </c>
      <c r="AP117" s="71">
        <v>22933.609767009002</v>
      </c>
      <c r="AQ117" s="71">
        <v>41916.558324653997</v>
      </c>
      <c r="AR117" s="71">
        <v>2171</v>
      </c>
      <c r="AS117" s="71">
        <v>15004.649399999998</v>
      </c>
      <c r="AT117" s="70">
        <v>0</v>
      </c>
      <c r="AU117" s="71">
        <v>26911.908924653999</v>
      </c>
      <c r="AV117" s="71">
        <v>160585.019525515</v>
      </c>
      <c r="AW117" s="71">
        <v>7885.6971346400005</v>
      </c>
      <c r="AX117" s="71">
        <v>54501.207176350901</v>
      </c>
      <c r="AY117" s="70">
        <v>0</v>
      </c>
      <c r="AZ117" s="72">
        <v>106083.8123491641</v>
      </c>
    </row>
    <row r="118" spans="1:52" x14ac:dyDescent="0.25">
      <c r="A118" s="4" t="s">
        <v>186</v>
      </c>
      <c r="B118" s="4" t="s">
        <v>187</v>
      </c>
      <c r="C118" s="69">
        <v>368465.50917603041</v>
      </c>
      <c r="D118" s="71">
        <v>1454</v>
      </c>
      <c r="E118" s="71">
        <v>47584.331000000013</v>
      </c>
      <c r="F118" s="70">
        <v>0</v>
      </c>
      <c r="G118" s="71">
        <v>320881.1781760304</v>
      </c>
      <c r="H118" s="71">
        <v>409658.35877093207</v>
      </c>
      <c r="I118" s="71">
        <v>1408</v>
      </c>
      <c r="J118" s="71">
        <v>46078.911999999997</v>
      </c>
      <c r="K118" s="70">
        <v>0</v>
      </c>
      <c r="L118" s="71">
        <v>363579.44677093206</v>
      </c>
      <c r="M118" s="71">
        <v>497558.71764461708</v>
      </c>
      <c r="N118" s="71">
        <v>1523</v>
      </c>
      <c r="O118" s="71">
        <v>49842.459500000004</v>
      </c>
      <c r="P118" s="70">
        <v>0</v>
      </c>
      <c r="Q118" s="71">
        <v>447716.25814461708</v>
      </c>
      <c r="R118" s="71">
        <v>392633.27286059997</v>
      </c>
      <c r="S118" s="71">
        <v>1840</v>
      </c>
      <c r="T118" s="71">
        <v>60216.759999999995</v>
      </c>
      <c r="U118" s="70">
        <v>0</v>
      </c>
      <c r="V118" s="71">
        <v>332416.51286059996</v>
      </c>
      <c r="W118" s="71">
        <v>1668315.8584521795</v>
      </c>
      <c r="X118" s="71">
        <v>6225</v>
      </c>
      <c r="Y118" s="71">
        <v>203722.46250000002</v>
      </c>
      <c r="Z118" s="70">
        <v>0</v>
      </c>
      <c r="AA118" s="72">
        <v>1464593.3959521796</v>
      </c>
      <c r="AB118" s="71">
        <v>443952.628994603</v>
      </c>
      <c r="AC118" s="71">
        <v>1741.7443395499999</v>
      </c>
      <c r="AD118" s="71">
        <v>50709.667224960569</v>
      </c>
      <c r="AE118" s="70">
        <v>0</v>
      </c>
      <c r="AF118" s="71">
        <v>393242.96176964242</v>
      </c>
      <c r="AG118" s="71">
        <v>314587.19621622702</v>
      </c>
      <c r="AH118" s="71">
        <v>1377</v>
      </c>
      <c r="AI118" s="71">
        <v>40090.391100000001</v>
      </c>
      <c r="AJ118" s="70">
        <v>0</v>
      </c>
      <c r="AK118" s="71">
        <v>274496.80511622701</v>
      </c>
      <c r="AL118" s="71">
        <v>406017.73740660003</v>
      </c>
      <c r="AM118" s="71">
        <v>1740</v>
      </c>
      <c r="AN118" s="71">
        <v>50658.881999999998</v>
      </c>
      <c r="AO118" s="70">
        <v>0</v>
      </c>
      <c r="AP118" s="71">
        <v>355358.85540660005</v>
      </c>
      <c r="AQ118" s="71">
        <v>206488.71841949201</v>
      </c>
      <c r="AR118" s="71">
        <v>1592</v>
      </c>
      <c r="AS118" s="71">
        <v>46349.965599999996</v>
      </c>
      <c r="AT118" s="70">
        <v>0</v>
      </c>
      <c r="AU118" s="71">
        <v>160138.75281949202</v>
      </c>
      <c r="AV118" s="71">
        <v>1371046.281036922</v>
      </c>
      <c r="AW118" s="71">
        <v>6450.7443395499995</v>
      </c>
      <c r="AX118" s="71">
        <v>187808.90592496056</v>
      </c>
      <c r="AY118" s="70">
        <v>0</v>
      </c>
      <c r="AZ118" s="72">
        <v>1183237.3751119615</v>
      </c>
    </row>
    <row r="119" spans="1:52" x14ac:dyDescent="0.25">
      <c r="A119" s="4" t="s">
        <v>184</v>
      </c>
      <c r="B119" s="4" t="s">
        <v>185</v>
      </c>
      <c r="C119" s="69">
        <v>952537.58062806085</v>
      </c>
      <c r="D119" s="71">
        <v>1802</v>
      </c>
      <c r="E119" s="71">
        <v>73934.258000000002</v>
      </c>
      <c r="F119" s="70">
        <v>0</v>
      </c>
      <c r="G119" s="71">
        <v>878603.32262806082</v>
      </c>
      <c r="H119" s="71">
        <v>1239520.151342304</v>
      </c>
      <c r="I119" s="71">
        <v>2048</v>
      </c>
      <c r="J119" s="71">
        <v>84027.391999999993</v>
      </c>
      <c r="K119" s="70">
        <v>0</v>
      </c>
      <c r="L119" s="71">
        <v>1155492.759342304</v>
      </c>
      <c r="M119" s="71">
        <v>1358375.9979305381</v>
      </c>
      <c r="N119" s="71">
        <v>2133</v>
      </c>
      <c r="O119" s="71">
        <v>87514.857000000004</v>
      </c>
      <c r="P119" s="70">
        <v>0</v>
      </c>
      <c r="Q119" s="71">
        <v>1270861.1409305381</v>
      </c>
      <c r="R119" s="71">
        <v>785685.76303369994</v>
      </c>
      <c r="S119" s="71">
        <v>1874</v>
      </c>
      <c r="T119" s="71">
        <v>76888.346000000005</v>
      </c>
      <c r="U119" s="70">
        <v>0</v>
      </c>
      <c r="V119" s="71">
        <v>708797.41703369992</v>
      </c>
      <c r="W119" s="71">
        <v>4336119.4929346023</v>
      </c>
      <c r="X119" s="71">
        <v>7857</v>
      </c>
      <c r="Y119" s="71">
        <v>322364.853</v>
      </c>
      <c r="Z119" s="70">
        <v>0</v>
      </c>
      <c r="AA119" s="72">
        <v>4013754.6399346022</v>
      </c>
      <c r="AB119" s="71">
        <v>940997.82614417002</v>
      </c>
      <c r="AC119" s="71">
        <v>1820.4254114</v>
      </c>
      <c r="AD119" s="71">
        <v>68021.469794748977</v>
      </c>
      <c r="AE119" s="70">
        <v>0</v>
      </c>
      <c r="AF119" s="71">
        <v>872976.35634942108</v>
      </c>
      <c r="AG119" s="71">
        <v>525332.87230225001</v>
      </c>
      <c r="AH119" s="71">
        <v>1407</v>
      </c>
      <c r="AI119" s="71">
        <v>52573.539899999996</v>
      </c>
      <c r="AJ119" s="70">
        <v>0</v>
      </c>
      <c r="AK119" s="71">
        <v>472759.33240225003</v>
      </c>
      <c r="AL119" s="71">
        <v>484977.72772733</v>
      </c>
      <c r="AM119" s="71">
        <v>1966</v>
      </c>
      <c r="AN119" s="71">
        <v>73460.966199999995</v>
      </c>
      <c r="AO119" s="70">
        <v>0</v>
      </c>
      <c r="AP119" s="71">
        <v>411516.76152733003</v>
      </c>
      <c r="AQ119" s="71">
        <v>301718.18703561503</v>
      </c>
      <c r="AR119" s="71">
        <v>1214</v>
      </c>
      <c r="AS119" s="71">
        <v>45361.959800000004</v>
      </c>
      <c r="AT119" s="70">
        <v>0</v>
      </c>
      <c r="AU119" s="71">
        <v>256356.22723561502</v>
      </c>
      <c r="AV119" s="71">
        <v>2253026.6132093649</v>
      </c>
      <c r="AW119" s="71">
        <v>6407.4254113999996</v>
      </c>
      <c r="AX119" s="71">
        <v>239417.935694749</v>
      </c>
      <c r="AY119" s="70">
        <v>0</v>
      </c>
      <c r="AZ119" s="72">
        <v>2013608.6775146159</v>
      </c>
    </row>
    <row r="120" spans="1:52" x14ac:dyDescent="0.25">
      <c r="A120" s="4" t="s">
        <v>302</v>
      </c>
      <c r="B120" s="4" t="s">
        <v>303</v>
      </c>
      <c r="C120" s="74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1">
        <v>3271296.7850959999</v>
      </c>
      <c r="S120" s="71">
        <v>2171</v>
      </c>
      <c r="T120" s="71">
        <v>111204.91590000001</v>
      </c>
      <c r="U120" s="70">
        <v>0</v>
      </c>
      <c r="V120" s="71">
        <v>3160091.869196</v>
      </c>
      <c r="W120" s="71">
        <v>3271296.7850959999</v>
      </c>
      <c r="X120" s="71">
        <v>2171</v>
      </c>
      <c r="Y120" s="71">
        <v>111204.91590000001</v>
      </c>
      <c r="Z120" s="70">
        <v>0</v>
      </c>
      <c r="AA120" s="72">
        <v>3160091.869196</v>
      </c>
      <c r="AB120" s="71">
        <v>112015.62611300001</v>
      </c>
      <c r="AC120" s="71">
        <v>-445.69950260000002</v>
      </c>
      <c r="AD120" s="71">
        <v>0</v>
      </c>
      <c r="AE120" s="70">
        <v>0</v>
      </c>
      <c r="AF120" s="71">
        <v>112015.62611300001</v>
      </c>
      <c r="AG120" s="71">
        <v>877840.8417324</v>
      </c>
      <c r="AH120" s="71">
        <v>352</v>
      </c>
      <c r="AI120" s="71">
        <v>16831.7952</v>
      </c>
      <c r="AJ120" s="70">
        <v>0</v>
      </c>
      <c r="AK120" s="71">
        <v>861009.04653239995</v>
      </c>
      <c r="AL120" s="71">
        <v>-168005.0165915</v>
      </c>
      <c r="AM120" s="71">
        <v>8</v>
      </c>
      <c r="AN120" s="71">
        <v>382.54079999999999</v>
      </c>
      <c r="AO120" s="70">
        <v>0</v>
      </c>
      <c r="AP120" s="71">
        <v>-168387.55739149998</v>
      </c>
      <c r="AQ120" s="71">
        <v>874432.28277771897</v>
      </c>
      <c r="AR120" s="71">
        <v>798</v>
      </c>
      <c r="AS120" s="71">
        <v>38158.444799999997</v>
      </c>
      <c r="AT120" s="70">
        <v>0</v>
      </c>
      <c r="AU120" s="71">
        <v>836273.83797771903</v>
      </c>
      <c r="AV120" s="71">
        <v>1696283.734031619</v>
      </c>
      <c r="AW120" s="71">
        <v>712.30049740000004</v>
      </c>
      <c r="AX120" s="71">
        <v>55372.7808</v>
      </c>
      <c r="AY120" s="70">
        <v>0</v>
      </c>
      <c r="AZ120" s="72">
        <v>1640910.953231619</v>
      </c>
    </row>
    <row r="121" spans="1:52" x14ac:dyDescent="0.25">
      <c r="A121" s="4" t="s">
        <v>188</v>
      </c>
      <c r="B121" s="4" t="s">
        <v>189</v>
      </c>
      <c r="C121" s="69">
        <v>556685.9345613484</v>
      </c>
      <c r="D121" s="71">
        <v>1496</v>
      </c>
      <c r="E121" s="71">
        <v>55264.035200000013</v>
      </c>
      <c r="F121" s="70">
        <v>0</v>
      </c>
      <c r="G121" s="71">
        <v>501421.89936134836</v>
      </c>
      <c r="H121" s="71">
        <v>685527.67975315661</v>
      </c>
      <c r="I121" s="71">
        <v>1537</v>
      </c>
      <c r="J121" s="71">
        <v>56778.624400000001</v>
      </c>
      <c r="K121" s="70">
        <v>0</v>
      </c>
      <c r="L121" s="71">
        <v>628749.05535315664</v>
      </c>
      <c r="M121" s="71">
        <v>849795.8239724203</v>
      </c>
      <c r="N121" s="71">
        <v>1786</v>
      </c>
      <c r="O121" s="71">
        <v>65976.983200000002</v>
      </c>
      <c r="P121" s="70">
        <v>0</v>
      </c>
      <c r="Q121" s="71">
        <v>783818.84077242028</v>
      </c>
      <c r="R121" s="71">
        <v>447195.81085589994</v>
      </c>
      <c r="S121" s="71">
        <v>1551</v>
      </c>
      <c r="T121" s="71">
        <v>57295.801200000002</v>
      </c>
      <c r="U121" s="70">
        <v>0</v>
      </c>
      <c r="V121" s="71">
        <v>389900.00965589995</v>
      </c>
      <c r="W121" s="71">
        <v>2539205.2491428251</v>
      </c>
      <c r="X121" s="71">
        <v>6370</v>
      </c>
      <c r="Y121" s="71">
        <v>235315.44400000002</v>
      </c>
      <c r="Z121" s="70">
        <v>0</v>
      </c>
      <c r="AA121" s="72">
        <v>2303889.805142825</v>
      </c>
      <c r="AB121" s="71">
        <v>588932.24764007004</v>
      </c>
      <c r="AC121" s="71">
        <v>1720.5098381799999</v>
      </c>
      <c r="AD121" s="71">
        <v>57282.138399413467</v>
      </c>
      <c r="AE121" s="70">
        <v>0</v>
      </c>
      <c r="AF121" s="71">
        <v>531650.1092406566</v>
      </c>
      <c r="AG121" s="71">
        <v>287613.12648775999</v>
      </c>
      <c r="AH121" s="71">
        <v>1020</v>
      </c>
      <c r="AI121" s="71">
        <v>33959.574000000001</v>
      </c>
      <c r="AJ121" s="70">
        <v>0</v>
      </c>
      <c r="AK121" s="71">
        <v>253653.55248776</v>
      </c>
      <c r="AL121" s="71">
        <v>488391.06124898</v>
      </c>
      <c r="AM121" s="71">
        <v>1933</v>
      </c>
      <c r="AN121" s="71">
        <v>64356.722099999999</v>
      </c>
      <c r="AO121" s="70">
        <v>0</v>
      </c>
      <c r="AP121" s="71">
        <v>424034.33914897998</v>
      </c>
      <c r="AQ121" s="71">
        <v>405218.91499627702</v>
      </c>
      <c r="AR121" s="71">
        <v>1741</v>
      </c>
      <c r="AS121" s="71">
        <v>57964.33170000001</v>
      </c>
      <c r="AT121" s="70">
        <v>0</v>
      </c>
      <c r="AU121" s="71">
        <v>347254.58329627698</v>
      </c>
      <c r="AV121" s="71">
        <v>1770155.350373087</v>
      </c>
      <c r="AW121" s="71">
        <v>6414.5098381799999</v>
      </c>
      <c r="AX121" s="71">
        <v>213562.76619941345</v>
      </c>
      <c r="AY121" s="70">
        <v>0</v>
      </c>
      <c r="AZ121" s="72">
        <v>1556592.5841736735</v>
      </c>
    </row>
    <row r="122" spans="1:52" x14ac:dyDescent="0.25">
      <c r="A122" s="4" t="s">
        <v>52</v>
      </c>
      <c r="B122" s="4" t="s">
        <v>53</v>
      </c>
      <c r="C122" s="69">
        <v>1400022.642377333</v>
      </c>
      <c r="D122" s="71">
        <v>30216</v>
      </c>
      <c r="E122" s="71">
        <v>1005739.5599999999</v>
      </c>
      <c r="F122" s="70">
        <v>0</v>
      </c>
      <c r="G122" s="71">
        <v>394283.08237733308</v>
      </c>
      <c r="H122" s="71">
        <v>1055905.811681991</v>
      </c>
      <c r="I122" s="71">
        <v>21890</v>
      </c>
      <c r="J122" s="71">
        <v>728608.64999999991</v>
      </c>
      <c r="K122" s="70">
        <v>0</v>
      </c>
      <c r="L122" s="71">
        <v>327297.16168199107</v>
      </c>
      <c r="M122" s="71">
        <v>1325605.9417639859</v>
      </c>
      <c r="N122" s="71">
        <v>28435</v>
      </c>
      <c r="O122" s="71">
        <v>946458.97499999986</v>
      </c>
      <c r="P122" s="70">
        <v>0</v>
      </c>
      <c r="Q122" s="71">
        <v>379146.96676398604</v>
      </c>
      <c r="R122" s="71">
        <v>1754097.7526965002</v>
      </c>
      <c r="S122" s="71">
        <v>35764</v>
      </c>
      <c r="T122" s="71">
        <v>1190404.74</v>
      </c>
      <c r="U122" s="70">
        <v>0</v>
      </c>
      <c r="V122" s="71">
        <v>563693.01269650017</v>
      </c>
      <c r="W122" s="71">
        <v>5535632.1485198103</v>
      </c>
      <c r="X122" s="71">
        <v>116305</v>
      </c>
      <c r="Y122" s="71">
        <v>3871211.9249999998</v>
      </c>
      <c r="Z122" s="70">
        <v>0</v>
      </c>
      <c r="AA122" s="72">
        <v>1664420.2235198105</v>
      </c>
      <c r="AB122" s="71">
        <v>1451987.2958435421</v>
      </c>
      <c r="AC122" s="71">
        <v>30328</v>
      </c>
      <c r="AD122" s="71">
        <v>909840</v>
      </c>
      <c r="AE122" s="70">
        <v>0</v>
      </c>
      <c r="AF122" s="71">
        <v>542147.29584354209</v>
      </c>
      <c r="AG122" s="71">
        <v>1235743.7680570101</v>
      </c>
      <c r="AH122" s="71">
        <v>26615</v>
      </c>
      <c r="AI122" s="71">
        <v>798450</v>
      </c>
      <c r="AJ122" s="70">
        <v>0</v>
      </c>
      <c r="AK122" s="71">
        <v>437293.76805701014</v>
      </c>
      <c r="AL122" s="71">
        <v>1583989.1722047301</v>
      </c>
      <c r="AM122" s="71">
        <v>34710</v>
      </c>
      <c r="AN122" s="71">
        <v>1041300</v>
      </c>
      <c r="AO122" s="70">
        <v>0</v>
      </c>
      <c r="AP122" s="71">
        <v>542689.1722047301</v>
      </c>
      <c r="AQ122" s="71">
        <v>1848609.4681502299</v>
      </c>
      <c r="AR122" s="71">
        <v>36216</v>
      </c>
      <c r="AS122" s="71">
        <v>1086480</v>
      </c>
      <c r="AT122" s="70">
        <v>0</v>
      </c>
      <c r="AU122" s="71">
        <v>762129.46815022989</v>
      </c>
      <c r="AV122" s="71">
        <v>6120329.704255512</v>
      </c>
      <c r="AW122" s="71">
        <v>127869</v>
      </c>
      <c r="AX122" s="71">
        <v>3836070</v>
      </c>
      <c r="AY122" s="70">
        <v>0</v>
      </c>
      <c r="AZ122" s="72">
        <v>2284259.704255512</v>
      </c>
    </row>
    <row r="123" spans="1:52" x14ac:dyDescent="0.25">
      <c r="A123" s="4" t="s">
        <v>54</v>
      </c>
      <c r="B123" s="4" t="s">
        <v>55</v>
      </c>
      <c r="C123" s="69">
        <v>100688.37242097501</v>
      </c>
      <c r="D123" s="71">
        <v>6347</v>
      </c>
      <c r="E123" s="71">
        <v>116626.125</v>
      </c>
      <c r="F123" s="70">
        <v>0</v>
      </c>
      <c r="G123" s="71">
        <v>-15937.752579024993</v>
      </c>
      <c r="H123" s="71">
        <v>112941.82795139099</v>
      </c>
      <c r="I123" s="71">
        <v>6555</v>
      </c>
      <c r="J123" s="71">
        <v>120448.125</v>
      </c>
      <c r="K123" s="70">
        <v>0</v>
      </c>
      <c r="L123" s="71">
        <v>-7506.2970486090053</v>
      </c>
      <c r="M123" s="71">
        <v>70830.347530162995</v>
      </c>
      <c r="N123" s="71">
        <v>4455</v>
      </c>
      <c r="O123" s="71">
        <v>81860.625</v>
      </c>
      <c r="P123" s="70">
        <v>0</v>
      </c>
      <c r="Q123" s="71">
        <v>-11030.277469837005</v>
      </c>
      <c r="R123" s="71">
        <v>123626.43792048801</v>
      </c>
      <c r="S123" s="71">
        <v>5704</v>
      </c>
      <c r="T123" s="71">
        <v>104811</v>
      </c>
      <c r="U123" s="70">
        <v>0</v>
      </c>
      <c r="V123" s="71">
        <v>18815.43792048801</v>
      </c>
      <c r="W123" s="71">
        <v>408086.98582301702</v>
      </c>
      <c r="X123" s="71">
        <v>23061</v>
      </c>
      <c r="Y123" s="71">
        <v>423745.875</v>
      </c>
      <c r="Z123" s="70">
        <v>0</v>
      </c>
      <c r="AA123" s="72">
        <v>-15658.889176982979</v>
      </c>
      <c r="AB123" s="71">
        <v>103504.30559956201</v>
      </c>
      <c r="AC123" s="71">
        <v>4808</v>
      </c>
      <c r="AD123" s="71">
        <v>84140</v>
      </c>
      <c r="AE123" s="70">
        <v>0</v>
      </c>
      <c r="AF123" s="71">
        <v>19364.305599562009</v>
      </c>
      <c r="AG123" s="71">
        <v>91249.899263499989</v>
      </c>
      <c r="AH123" s="71">
        <v>4079</v>
      </c>
      <c r="AI123" s="71">
        <v>71382.5</v>
      </c>
      <c r="AJ123" s="70">
        <v>0</v>
      </c>
      <c r="AK123" s="71">
        <v>19867.399263499989</v>
      </c>
      <c r="AL123" s="71">
        <v>96965.127112806003</v>
      </c>
      <c r="AM123" s="71">
        <v>4459</v>
      </c>
      <c r="AN123" s="71">
        <v>78032.5</v>
      </c>
      <c r="AO123" s="70">
        <v>0</v>
      </c>
      <c r="AP123" s="71">
        <v>18932.627112806003</v>
      </c>
      <c r="AQ123" s="71">
        <v>76062.366920215005</v>
      </c>
      <c r="AR123" s="71">
        <v>3393</v>
      </c>
      <c r="AS123" s="71">
        <v>59377.5</v>
      </c>
      <c r="AT123" s="70">
        <v>0</v>
      </c>
      <c r="AU123" s="71">
        <v>16684.866920215005</v>
      </c>
      <c r="AV123" s="71">
        <v>367781.69889608305</v>
      </c>
      <c r="AW123" s="71">
        <v>16739</v>
      </c>
      <c r="AX123" s="71">
        <v>292932.5</v>
      </c>
      <c r="AY123" s="70">
        <v>0</v>
      </c>
      <c r="AZ123" s="72">
        <v>74849.198896083049</v>
      </c>
    </row>
    <row r="124" spans="1:52" x14ac:dyDescent="0.25">
      <c r="A124" s="4" t="s">
        <v>56</v>
      </c>
      <c r="B124" s="4" t="s">
        <v>57</v>
      </c>
      <c r="C124" s="69">
        <v>619154.68452539702</v>
      </c>
      <c r="D124" s="71">
        <v>12166</v>
      </c>
      <c r="E124" s="71">
        <v>408777.60000000003</v>
      </c>
      <c r="F124" s="70">
        <v>0</v>
      </c>
      <c r="G124" s="71">
        <v>210377.08452539699</v>
      </c>
      <c r="H124" s="71">
        <v>607840.76247676194</v>
      </c>
      <c r="I124" s="71">
        <v>11860</v>
      </c>
      <c r="J124" s="71">
        <v>398496</v>
      </c>
      <c r="K124" s="70">
        <v>0</v>
      </c>
      <c r="L124" s="71">
        <v>209344.76247676194</v>
      </c>
      <c r="M124" s="71">
        <v>520384.17339922005</v>
      </c>
      <c r="N124" s="71">
        <v>10689</v>
      </c>
      <c r="O124" s="71">
        <v>359150.4</v>
      </c>
      <c r="P124" s="70">
        <v>0</v>
      </c>
      <c r="Q124" s="71">
        <v>161233.77339922002</v>
      </c>
      <c r="R124" s="71">
        <v>519390.00059422001</v>
      </c>
      <c r="S124" s="71">
        <v>10095</v>
      </c>
      <c r="T124" s="71">
        <v>339192</v>
      </c>
      <c r="U124" s="70">
        <v>0</v>
      </c>
      <c r="V124" s="71">
        <v>180198.00059422001</v>
      </c>
      <c r="W124" s="71">
        <v>2266769.6209955988</v>
      </c>
      <c r="X124" s="71">
        <v>44810</v>
      </c>
      <c r="Y124" s="71">
        <v>1505616</v>
      </c>
      <c r="Z124" s="70">
        <v>0</v>
      </c>
      <c r="AA124" s="72">
        <v>761153.62099559885</v>
      </c>
      <c r="AB124" s="71">
        <v>691988.40851114003</v>
      </c>
      <c r="AC124" s="71">
        <v>13593</v>
      </c>
      <c r="AD124" s="71">
        <v>407790</v>
      </c>
      <c r="AE124" s="70">
        <v>0</v>
      </c>
      <c r="AF124" s="71">
        <v>284198.40851114003</v>
      </c>
      <c r="AG124" s="71">
        <v>390488.53031296597</v>
      </c>
      <c r="AH124" s="71">
        <v>8238</v>
      </c>
      <c r="AI124" s="71">
        <v>247140</v>
      </c>
      <c r="AJ124" s="70">
        <v>0</v>
      </c>
      <c r="AK124" s="71">
        <v>143348.53031296597</v>
      </c>
      <c r="AL124" s="71">
        <v>535637.498568321</v>
      </c>
      <c r="AM124" s="71">
        <v>10346</v>
      </c>
      <c r="AN124" s="71">
        <v>310380</v>
      </c>
      <c r="AO124" s="70">
        <v>0</v>
      </c>
      <c r="AP124" s="71">
        <v>225257.498568321</v>
      </c>
      <c r="AQ124" s="71">
        <v>196767.68373989602</v>
      </c>
      <c r="AR124" s="71">
        <v>4110</v>
      </c>
      <c r="AS124" s="71">
        <v>123300</v>
      </c>
      <c r="AT124" s="70">
        <v>0</v>
      </c>
      <c r="AU124" s="71">
        <v>73467.68373989602</v>
      </c>
      <c r="AV124" s="71">
        <v>1814882.1211323231</v>
      </c>
      <c r="AW124" s="71">
        <v>36287</v>
      </c>
      <c r="AX124" s="71">
        <v>1088610</v>
      </c>
      <c r="AY124" s="70">
        <v>0</v>
      </c>
      <c r="AZ124" s="72">
        <v>726272.12113232305</v>
      </c>
    </row>
    <row r="125" spans="1:52" x14ac:dyDescent="0.25">
      <c r="A125" s="4" t="s">
        <v>86</v>
      </c>
      <c r="B125" s="4" t="s">
        <v>87</v>
      </c>
      <c r="C125" s="74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1">
        <v>-0.24</v>
      </c>
      <c r="S125" s="70">
        <v>0</v>
      </c>
      <c r="T125" s="70">
        <v>0</v>
      </c>
      <c r="U125" s="70">
        <v>0</v>
      </c>
      <c r="V125" s="71">
        <v>-0.24</v>
      </c>
      <c r="W125" s="71">
        <v>-0.24</v>
      </c>
      <c r="X125" s="70">
        <v>0</v>
      </c>
      <c r="Y125" s="70">
        <v>0</v>
      </c>
      <c r="Z125" s="70">
        <v>0</v>
      </c>
      <c r="AA125" s="72">
        <v>-0.24</v>
      </c>
      <c r="AB125" s="71">
        <v>1.8</v>
      </c>
      <c r="AC125" s="71">
        <v>0</v>
      </c>
      <c r="AD125" s="70">
        <v>0</v>
      </c>
      <c r="AE125" s="70">
        <v>0</v>
      </c>
      <c r="AF125" s="71">
        <v>1.8</v>
      </c>
      <c r="AG125" s="70">
        <v>0</v>
      </c>
      <c r="AH125" s="70">
        <v>0</v>
      </c>
      <c r="AI125" s="70">
        <v>0</v>
      </c>
      <c r="AJ125" s="70">
        <v>0</v>
      </c>
      <c r="AK125" s="70">
        <v>0</v>
      </c>
      <c r="AL125" s="70">
        <v>0</v>
      </c>
      <c r="AM125" s="70">
        <v>0</v>
      </c>
      <c r="AN125" s="70">
        <v>0</v>
      </c>
      <c r="AO125" s="70">
        <v>0</v>
      </c>
      <c r="AP125" s="70">
        <v>0</v>
      </c>
      <c r="AQ125" s="70">
        <v>0</v>
      </c>
      <c r="AR125" s="70">
        <v>0</v>
      </c>
      <c r="AS125" s="70">
        <v>0</v>
      </c>
      <c r="AT125" s="70">
        <v>0</v>
      </c>
      <c r="AU125" s="70">
        <v>0</v>
      </c>
      <c r="AV125" s="71">
        <v>1.8</v>
      </c>
      <c r="AW125" s="71">
        <v>0</v>
      </c>
      <c r="AX125" s="70">
        <v>0</v>
      </c>
      <c r="AY125" s="70">
        <v>0</v>
      </c>
      <c r="AZ125" s="72">
        <v>1.8</v>
      </c>
    </row>
    <row r="126" spans="1:52" x14ac:dyDescent="0.25">
      <c r="A126" s="4" t="s">
        <v>88</v>
      </c>
      <c r="B126" s="4" t="s">
        <v>89</v>
      </c>
      <c r="C126" s="74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1">
        <v>-0.6</v>
      </c>
      <c r="S126" s="70">
        <v>0</v>
      </c>
      <c r="T126" s="70">
        <v>0</v>
      </c>
      <c r="U126" s="70">
        <v>0</v>
      </c>
      <c r="V126" s="71">
        <v>-0.6</v>
      </c>
      <c r="W126" s="71">
        <v>-0.6</v>
      </c>
      <c r="X126" s="70">
        <v>0</v>
      </c>
      <c r="Y126" s="70">
        <v>0</v>
      </c>
      <c r="Z126" s="70">
        <v>0</v>
      </c>
      <c r="AA126" s="72">
        <v>-0.6</v>
      </c>
      <c r="AB126" s="71">
        <v>-1.55</v>
      </c>
      <c r="AC126" s="71">
        <v>0</v>
      </c>
      <c r="AD126" s="70">
        <v>0</v>
      </c>
      <c r="AE126" s="70">
        <v>0</v>
      </c>
      <c r="AF126" s="71">
        <v>-1.55</v>
      </c>
      <c r="AG126" s="70">
        <v>0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70">
        <v>0</v>
      </c>
      <c r="AN126" s="70">
        <v>0</v>
      </c>
      <c r="AO126" s="70">
        <v>0</v>
      </c>
      <c r="AP126" s="70">
        <v>0</v>
      </c>
      <c r="AQ126" s="70">
        <v>0</v>
      </c>
      <c r="AR126" s="70">
        <v>0</v>
      </c>
      <c r="AS126" s="70">
        <v>0</v>
      </c>
      <c r="AT126" s="70">
        <v>0</v>
      </c>
      <c r="AU126" s="70">
        <v>0</v>
      </c>
      <c r="AV126" s="71">
        <v>-1.55</v>
      </c>
      <c r="AW126" s="71">
        <v>0</v>
      </c>
      <c r="AX126" s="70">
        <v>0</v>
      </c>
      <c r="AY126" s="70">
        <v>0</v>
      </c>
      <c r="AZ126" s="72">
        <v>-1.55</v>
      </c>
    </row>
    <row r="127" spans="1:52" x14ac:dyDescent="0.25">
      <c r="A127" s="4" t="s">
        <v>90</v>
      </c>
      <c r="B127" s="4" t="s">
        <v>91</v>
      </c>
      <c r="C127" s="74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1">
        <v>-0.08</v>
      </c>
      <c r="S127" s="70">
        <v>0</v>
      </c>
      <c r="T127" s="70">
        <v>0</v>
      </c>
      <c r="U127" s="70">
        <v>0</v>
      </c>
      <c r="V127" s="71">
        <v>-0.08</v>
      </c>
      <c r="W127" s="71">
        <v>-0.08</v>
      </c>
      <c r="X127" s="70">
        <v>0</v>
      </c>
      <c r="Y127" s="70">
        <v>0</v>
      </c>
      <c r="Z127" s="70">
        <v>0</v>
      </c>
      <c r="AA127" s="72">
        <v>-0.08</v>
      </c>
      <c r="AB127" s="71">
        <v>-0.95</v>
      </c>
      <c r="AC127" s="71">
        <v>0</v>
      </c>
      <c r="AD127" s="70">
        <v>0</v>
      </c>
      <c r="AE127" s="70">
        <v>0</v>
      </c>
      <c r="AF127" s="71">
        <v>-0.95</v>
      </c>
      <c r="AG127" s="70">
        <v>0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70">
        <v>0</v>
      </c>
      <c r="AN127" s="70">
        <v>0</v>
      </c>
      <c r="AO127" s="70">
        <v>0</v>
      </c>
      <c r="AP127" s="70">
        <v>0</v>
      </c>
      <c r="AQ127" s="70">
        <v>0</v>
      </c>
      <c r="AR127" s="70">
        <v>0</v>
      </c>
      <c r="AS127" s="70">
        <v>0</v>
      </c>
      <c r="AT127" s="70">
        <v>0</v>
      </c>
      <c r="AU127" s="70">
        <v>0</v>
      </c>
      <c r="AV127" s="71">
        <v>-0.95</v>
      </c>
      <c r="AW127" s="71">
        <v>0</v>
      </c>
      <c r="AX127" s="70">
        <v>0</v>
      </c>
      <c r="AY127" s="70">
        <v>0</v>
      </c>
      <c r="AZ127" s="72">
        <v>-0.95</v>
      </c>
    </row>
    <row r="128" spans="1:52" x14ac:dyDescent="0.25">
      <c r="A128" s="4" t="s">
        <v>138</v>
      </c>
      <c r="B128" s="4" t="s">
        <v>139</v>
      </c>
      <c r="C128" s="74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1">
        <v>66033.587</v>
      </c>
      <c r="N128" s="70">
        <v>172</v>
      </c>
      <c r="O128" s="70">
        <v>2438.1000000000004</v>
      </c>
      <c r="P128" s="70">
        <v>0</v>
      </c>
      <c r="Q128" s="71">
        <v>63595.487000000001</v>
      </c>
      <c r="R128" s="71">
        <v>-348375.915874</v>
      </c>
      <c r="S128" s="70">
        <v>-770</v>
      </c>
      <c r="T128" s="70">
        <v>0</v>
      </c>
      <c r="U128" s="70">
        <v>633611.05000000005</v>
      </c>
      <c r="V128" s="71">
        <v>-981986.96587399999</v>
      </c>
      <c r="W128" s="71">
        <v>-282342.328874</v>
      </c>
      <c r="X128" s="70">
        <v>-598</v>
      </c>
      <c r="Y128" s="70">
        <v>2438.1000000000004</v>
      </c>
      <c r="Z128" s="70">
        <v>633611.05000000005</v>
      </c>
      <c r="AA128" s="72">
        <v>-918391.47887400002</v>
      </c>
      <c r="AB128" s="71">
        <v>288538.64324800001</v>
      </c>
      <c r="AC128" s="71">
        <v>610</v>
      </c>
      <c r="AD128" s="70">
        <v>8646.75</v>
      </c>
      <c r="AE128" s="70">
        <v>0</v>
      </c>
      <c r="AF128" s="71">
        <v>279891.89324800001</v>
      </c>
      <c r="AG128" s="70">
        <v>0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  <c r="AU128" s="70">
        <v>0</v>
      </c>
      <c r="AV128" s="71">
        <v>288538.64324800001</v>
      </c>
      <c r="AW128" s="71">
        <v>610</v>
      </c>
      <c r="AX128" s="70">
        <v>8646.75</v>
      </c>
      <c r="AY128" s="70">
        <v>0</v>
      </c>
      <c r="AZ128" s="72">
        <v>279891.89324800001</v>
      </c>
    </row>
    <row r="129" spans="1:52" x14ac:dyDescent="0.25">
      <c r="A129" s="4" t="s">
        <v>38</v>
      </c>
      <c r="B129" s="4" t="s">
        <v>39</v>
      </c>
      <c r="C129" s="69">
        <v>-309.51</v>
      </c>
      <c r="D129" s="70">
        <v>0</v>
      </c>
      <c r="E129" s="70">
        <v>0</v>
      </c>
      <c r="F129" s="70">
        <v>0</v>
      </c>
      <c r="G129" s="71">
        <v>-309.51</v>
      </c>
      <c r="H129" s="71">
        <v>-112.28</v>
      </c>
      <c r="I129" s="70">
        <v>0</v>
      </c>
      <c r="J129" s="70">
        <v>0</v>
      </c>
      <c r="K129" s="70">
        <v>0</v>
      </c>
      <c r="L129" s="71">
        <v>-112.28</v>
      </c>
      <c r="M129" s="71">
        <v>-456.52700260000006</v>
      </c>
      <c r="N129" s="71">
        <v>0</v>
      </c>
      <c r="O129" s="70">
        <v>0</v>
      </c>
      <c r="P129" s="70">
        <v>0</v>
      </c>
      <c r="Q129" s="71">
        <v>-456.52700260000006</v>
      </c>
      <c r="R129" s="71">
        <v>-107.91</v>
      </c>
      <c r="S129" s="70">
        <v>0</v>
      </c>
      <c r="T129" s="70">
        <v>0</v>
      </c>
      <c r="U129" s="70">
        <v>0</v>
      </c>
      <c r="V129" s="71">
        <v>-107.91</v>
      </c>
      <c r="W129" s="71">
        <v>-986.22700259999999</v>
      </c>
      <c r="X129" s="71">
        <v>0</v>
      </c>
      <c r="Y129" s="70">
        <v>0</v>
      </c>
      <c r="Z129" s="70">
        <v>0</v>
      </c>
      <c r="AA129" s="72">
        <v>-986.22700259999999</v>
      </c>
      <c r="AB129" s="71">
        <v>-225.24</v>
      </c>
      <c r="AC129" s="71">
        <v>0</v>
      </c>
      <c r="AD129" s="70">
        <v>0</v>
      </c>
      <c r="AE129" s="70">
        <v>0</v>
      </c>
      <c r="AF129" s="71">
        <v>-225.24</v>
      </c>
      <c r="AG129" s="71">
        <v>-5971.15</v>
      </c>
      <c r="AH129" s="71">
        <v>0</v>
      </c>
      <c r="AI129" s="70">
        <v>0</v>
      </c>
      <c r="AJ129" s="70">
        <v>0</v>
      </c>
      <c r="AK129" s="71">
        <v>-5971.15</v>
      </c>
      <c r="AL129" s="71">
        <v>-6343.3408509999999</v>
      </c>
      <c r="AM129" s="71">
        <v>0</v>
      </c>
      <c r="AN129" s="70">
        <v>0</v>
      </c>
      <c r="AO129" s="70">
        <v>0</v>
      </c>
      <c r="AP129" s="71">
        <v>-6343.3408509999999</v>
      </c>
      <c r="AQ129" s="71">
        <v>1875.4687481000001</v>
      </c>
      <c r="AR129" s="71">
        <v>0</v>
      </c>
      <c r="AS129" s="70">
        <v>0</v>
      </c>
      <c r="AT129" s="70">
        <v>0</v>
      </c>
      <c r="AU129" s="71">
        <v>1875.4687481000001</v>
      </c>
      <c r="AV129" s="71">
        <v>-10664.2621029</v>
      </c>
      <c r="AW129" s="71">
        <v>0</v>
      </c>
      <c r="AX129" s="70">
        <v>0</v>
      </c>
      <c r="AY129" s="70">
        <v>0</v>
      </c>
      <c r="AZ129" s="72">
        <v>-10664.2621029</v>
      </c>
    </row>
    <row r="130" spans="1:52" x14ac:dyDescent="0.25">
      <c r="A130" s="4" t="s">
        <v>40</v>
      </c>
      <c r="B130" s="4" t="s">
        <v>41</v>
      </c>
      <c r="C130" s="69">
        <v>-75.47</v>
      </c>
      <c r="D130" s="70">
        <v>0</v>
      </c>
      <c r="E130" s="70">
        <v>0</v>
      </c>
      <c r="F130" s="70">
        <v>0</v>
      </c>
      <c r="G130" s="71">
        <v>-75.47</v>
      </c>
      <c r="H130" s="71">
        <v>-145.97999999999999</v>
      </c>
      <c r="I130" s="70">
        <v>0</v>
      </c>
      <c r="J130" s="70">
        <v>0</v>
      </c>
      <c r="K130" s="70">
        <v>0</v>
      </c>
      <c r="L130" s="71">
        <v>-145.97999999999999</v>
      </c>
      <c r="M130" s="71">
        <v>-1022.6899999999999</v>
      </c>
      <c r="N130" s="70">
        <v>0</v>
      </c>
      <c r="O130" s="70">
        <v>0</v>
      </c>
      <c r="P130" s="70">
        <v>0</v>
      </c>
      <c r="Q130" s="71">
        <v>-1022.6899999999999</v>
      </c>
      <c r="R130" s="71">
        <v>-2124.02</v>
      </c>
      <c r="S130" s="70">
        <v>0</v>
      </c>
      <c r="T130" s="70">
        <v>0</v>
      </c>
      <c r="U130" s="70">
        <v>0</v>
      </c>
      <c r="V130" s="71">
        <v>-2124.02</v>
      </c>
      <c r="W130" s="71">
        <v>-3368.16</v>
      </c>
      <c r="X130" s="70">
        <v>0</v>
      </c>
      <c r="Y130" s="70">
        <v>0</v>
      </c>
      <c r="Z130" s="70">
        <v>0</v>
      </c>
      <c r="AA130" s="72">
        <v>-3368.16</v>
      </c>
      <c r="AB130" s="71">
        <v>-613.89</v>
      </c>
      <c r="AC130" s="71">
        <v>0</v>
      </c>
      <c r="AD130" s="70">
        <v>0</v>
      </c>
      <c r="AE130" s="70">
        <v>0</v>
      </c>
      <c r="AF130" s="71">
        <v>-613.89</v>
      </c>
      <c r="AG130" s="71">
        <v>-4353.51</v>
      </c>
      <c r="AH130" s="71">
        <v>0</v>
      </c>
      <c r="AI130" s="70">
        <v>0</v>
      </c>
      <c r="AJ130" s="70">
        <v>0</v>
      </c>
      <c r="AK130" s="71">
        <v>-4353.51</v>
      </c>
      <c r="AL130" s="71">
        <v>-2347.09</v>
      </c>
      <c r="AM130" s="71">
        <v>0</v>
      </c>
      <c r="AN130" s="70">
        <v>0</v>
      </c>
      <c r="AO130" s="70">
        <v>0</v>
      </c>
      <c r="AP130" s="71">
        <v>-2347.09</v>
      </c>
      <c r="AQ130" s="71">
        <v>-347.67763980000001</v>
      </c>
      <c r="AR130" s="71">
        <v>0</v>
      </c>
      <c r="AS130" s="70">
        <v>0</v>
      </c>
      <c r="AT130" s="70">
        <v>0</v>
      </c>
      <c r="AU130" s="71">
        <v>-347.67763980000001</v>
      </c>
      <c r="AV130" s="71">
        <v>-7662.1676398000009</v>
      </c>
      <c r="AW130" s="71">
        <v>0</v>
      </c>
      <c r="AX130" s="70">
        <v>0</v>
      </c>
      <c r="AY130" s="70">
        <v>0</v>
      </c>
      <c r="AZ130" s="72">
        <v>-7662.1676398000009</v>
      </c>
    </row>
    <row r="131" spans="1:52" x14ac:dyDescent="0.25">
      <c r="A131" s="4" t="s">
        <v>42</v>
      </c>
      <c r="B131" s="4" t="s">
        <v>43</v>
      </c>
      <c r="C131" s="69">
        <v>-512.62</v>
      </c>
      <c r="D131" s="70">
        <v>0</v>
      </c>
      <c r="E131" s="70">
        <v>0</v>
      </c>
      <c r="F131" s="70">
        <v>0</v>
      </c>
      <c r="G131" s="71">
        <v>-512.62</v>
      </c>
      <c r="H131" s="71">
        <v>-202.19</v>
      </c>
      <c r="I131" s="70">
        <v>0</v>
      </c>
      <c r="J131" s="70">
        <v>0</v>
      </c>
      <c r="K131" s="70">
        <v>0</v>
      </c>
      <c r="L131" s="71">
        <v>-202.19</v>
      </c>
      <c r="M131" s="71">
        <v>-336.18</v>
      </c>
      <c r="N131" s="70">
        <v>0</v>
      </c>
      <c r="O131" s="70">
        <v>0</v>
      </c>
      <c r="P131" s="70">
        <v>0</v>
      </c>
      <c r="Q131" s="71">
        <v>-336.18</v>
      </c>
      <c r="R131" s="71">
        <v>-1711.65</v>
      </c>
      <c r="S131" s="70">
        <v>0</v>
      </c>
      <c r="T131" s="70">
        <v>0</v>
      </c>
      <c r="U131" s="70">
        <v>0</v>
      </c>
      <c r="V131" s="71">
        <v>-1711.65</v>
      </c>
      <c r="W131" s="71">
        <v>-2762.6400000000003</v>
      </c>
      <c r="X131" s="70">
        <v>0</v>
      </c>
      <c r="Y131" s="70">
        <v>0</v>
      </c>
      <c r="Z131" s="70">
        <v>0</v>
      </c>
      <c r="AA131" s="72">
        <v>-2762.6400000000003</v>
      </c>
      <c r="AB131" s="71">
        <v>-30.41</v>
      </c>
      <c r="AC131" s="71">
        <v>0</v>
      </c>
      <c r="AD131" s="70">
        <v>0</v>
      </c>
      <c r="AE131" s="70">
        <v>0</v>
      </c>
      <c r="AF131" s="71">
        <v>-30.41</v>
      </c>
      <c r="AG131" s="71">
        <v>-2877.33</v>
      </c>
      <c r="AH131" s="71">
        <v>0</v>
      </c>
      <c r="AI131" s="70">
        <v>0</v>
      </c>
      <c r="AJ131" s="70">
        <v>0</v>
      </c>
      <c r="AK131" s="71">
        <v>-2877.33</v>
      </c>
      <c r="AL131" s="71">
        <v>-2993.6448310000001</v>
      </c>
      <c r="AM131" s="71">
        <v>0</v>
      </c>
      <c r="AN131" s="70">
        <v>0</v>
      </c>
      <c r="AO131" s="70">
        <v>0</v>
      </c>
      <c r="AP131" s="71">
        <v>-2993.6448310000001</v>
      </c>
      <c r="AQ131" s="71">
        <v>1405.9497603000002</v>
      </c>
      <c r="AR131" s="71">
        <v>0</v>
      </c>
      <c r="AS131" s="70">
        <v>0</v>
      </c>
      <c r="AT131" s="70">
        <v>0</v>
      </c>
      <c r="AU131" s="71">
        <v>1405.9497603000002</v>
      </c>
      <c r="AV131" s="71">
        <v>-4495.4350706999994</v>
      </c>
      <c r="AW131" s="71">
        <v>0</v>
      </c>
      <c r="AX131" s="70">
        <v>0</v>
      </c>
      <c r="AY131" s="70">
        <v>0</v>
      </c>
      <c r="AZ131" s="72">
        <v>-4495.4350706999994</v>
      </c>
    </row>
    <row r="132" spans="1:52" x14ac:dyDescent="0.25">
      <c r="A132" s="4" t="s">
        <v>44</v>
      </c>
      <c r="B132" s="4" t="s">
        <v>45</v>
      </c>
      <c r="C132" s="69">
        <v>-727.66</v>
      </c>
      <c r="D132" s="70">
        <v>0</v>
      </c>
      <c r="E132" s="70">
        <v>0</v>
      </c>
      <c r="F132" s="70">
        <v>0</v>
      </c>
      <c r="G132" s="71">
        <v>-727.66</v>
      </c>
      <c r="H132" s="71">
        <v>-417.69</v>
      </c>
      <c r="I132" s="70">
        <v>0</v>
      </c>
      <c r="J132" s="70">
        <v>0</v>
      </c>
      <c r="K132" s="70">
        <v>0</v>
      </c>
      <c r="L132" s="71">
        <v>-417.69</v>
      </c>
      <c r="M132" s="71">
        <v>-972.26</v>
      </c>
      <c r="N132" s="70">
        <v>0</v>
      </c>
      <c r="O132" s="70">
        <v>0</v>
      </c>
      <c r="P132" s="70">
        <v>0</v>
      </c>
      <c r="Q132" s="71">
        <v>-972.26</v>
      </c>
      <c r="R132" s="71">
        <v>-766.02</v>
      </c>
      <c r="S132" s="70">
        <v>0</v>
      </c>
      <c r="T132" s="70">
        <v>0</v>
      </c>
      <c r="U132" s="70">
        <v>0</v>
      </c>
      <c r="V132" s="71">
        <v>-766.02</v>
      </c>
      <c r="W132" s="71">
        <v>-2883.6299999999997</v>
      </c>
      <c r="X132" s="70">
        <v>0</v>
      </c>
      <c r="Y132" s="70">
        <v>0</v>
      </c>
      <c r="Z132" s="70">
        <v>0</v>
      </c>
      <c r="AA132" s="72">
        <v>-2883.6299999999997</v>
      </c>
      <c r="AB132" s="71">
        <v>-452.26</v>
      </c>
      <c r="AC132" s="71">
        <v>0</v>
      </c>
      <c r="AD132" s="70">
        <v>0</v>
      </c>
      <c r="AE132" s="70">
        <v>0</v>
      </c>
      <c r="AF132" s="71">
        <v>-452.26</v>
      </c>
      <c r="AG132" s="71">
        <v>-1678.22</v>
      </c>
      <c r="AH132" s="71">
        <v>0</v>
      </c>
      <c r="AI132" s="70">
        <v>0</v>
      </c>
      <c r="AJ132" s="70">
        <v>0</v>
      </c>
      <c r="AK132" s="71">
        <v>-1678.22</v>
      </c>
      <c r="AL132" s="71">
        <v>-208.80167320000004</v>
      </c>
      <c r="AM132" s="71">
        <v>0</v>
      </c>
      <c r="AN132" s="70">
        <v>0</v>
      </c>
      <c r="AO132" s="70">
        <v>0</v>
      </c>
      <c r="AP132" s="71">
        <v>-208.80167320000004</v>
      </c>
      <c r="AQ132" s="71">
        <v>5569.4220298</v>
      </c>
      <c r="AR132" s="71">
        <v>0</v>
      </c>
      <c r="AS132" s="70">
        <v>0</v>
      </c>
      <c r="AT132" s="70">
        <v>0</v>
      </c>
      <c r="AU132" s="71">
        <v>5569.4220298</v>
      </c>
      <c r="AV132" s="71">
        <v>3230.1403565999999</v>
      </c>
      <c r="AW132" s="71">
        <v>0</v>
      </c>
      <c r="AX132" s="70">
        <v>0</v>
      </c>
      <c r="AY132" s="70">
        <v>0</v>
      </c>
      <c r="AZ132" s="72">
        <v>3230.1403565999999</v>
      </c>
    </row>
    <row r="133" spans="1:52" x14ac:dyDescent="0.25">
      <c r="A133" s="4" t="s">
        <v>46</v>
      </c>
      <c r="B133" s="4" t="s">
        <v>47</v>
      </c>
      <c r="C133" s="69">
        <v>-4384.05</v>
      </c>
      <c r="D133" s="70">
        <v>0</v>
      </c>
      <c r="E133" s="70">
        <v>0</v>
      </c>
      <c r="F133" s="70">
        <v>0</v>
      </c>
      <c r="G133" s="71">
        <v>-4384.05</v>
      </c>
      <c r="H133" s="71">
        <v>-979.4</v>
      </c>
      <c r="I133" s="70">
        <v>0</v>
      </c>
      <c r="J133" s="70">
        <v>0</v>
      </c>
      <c r="K133" s="70">
        <v>0</v>
      </c>
      <c r="L133" s="71">
        <v>-979.4</v>
      </c>
      <c r="M133" s="71">
        <v>-2099.46</v>
      </c>
      <c r="N133" s="70">
        <v>0</v>
      </c>
      <c r="O133" s="70">
        <v>0</v>
      </c>
      <c r="P133" s="70">
        <v>0</v>
      </c>
      <c r="Q133" s="71">
        <v>-2099.46</v>
      </c>
      <c r="R133" s="71">
        <v>-4521.24</v>
      </c>
      <c r="S133" s="70">
        <v>0</v>
      </c>
      <c r="T133" s="70">
        <v>0</v>
      </c>
      <c r="U133" s="70">
        <v>0</v>
      </c>
      <c r="V133" s="71">
        <v>-4521.24</v>
      </c>
      <c r="W133" s="71">
        <v>-11984.15</v>
      </c>
      <c r="X133" s="70">
        <v>0</v>
      </c>
      <c r="Y133" s="70">
        <v>0</v>
      </c>
      <c r="Z133" s="70">
        <v>0</v>
      </c>
      <c r="AA133" s="72">
        <v>-11984.15</v>
      </c>
      <c r="AB133" s="71">
        <v>-1357.93513932</v>
      </c>
      <c r="AC133" s="71">
        <v>0</v>
      </c>
      <c r="AD133" s="70">
        <v>0</v>
      </c>
      <c r="AE133" s="70">
        <v>0</v>
      </c>
      <c r="AF133" s="71">
        <v>-1357.93513932</v>
      </c>
      <c r="AG133" s="71">
        <v>-3367.95</v>
      </c>
      <c r="AH133" s="71">
        <v>0</v>
      </c>
      <c r="AI133" s="70">
        <v>0</v>
      </c>
      <c r="AJ133" s="70">
        <v>0</v>
      </c>
      <c r="AK133" s="71">
        <v>-3367.95</v>
      </c>
      <c r="AL133" s="71">
        <v>-931.15</v>
      </c>
      <c r="AM133" s="71">
        <v>0</v>
      </c>
      <c r="AN133" s="70">
        <v>0</v>
      </c>
      <c r="AO133" s="70">
        <v>0</v>
      </c>
      <c r="AP133" s="71">
        <v>-931.15</v>
      </c>
      <c r="AQ133" s="71">
        <v>3603.1409349999999</v>
      </c>
      <c r="AR133" s="71">
        <v>0</v>
      </c>
      <c r="AS133" s="70">
        <v>0</v>
      </c>
      <c r="AT133" s="70">
        <v>0</v>
      </c>
      <c r="AU133" s="71">
        <v>3603.1409349999999</v>
      </c>
      <c r="AV133" s="71">
        <v>-2053.89420432</v>
      </c>
      <c r="AW133" s="71">
        <v>0</v>
      </c>
      <c r="AX133" s="70">
        <v>0</v>
      </c>
      <c r="AY133" s="70">
        <v>0</v>
      </c>
      <c r="AZ133" s="72">
        <v>-2053.89420432</v>
      </c>
    </row>
    <row r="134" spans="1:52" x14ac:dyDescent="0.25">
      <c r="A134" s="4" t="s">
        <v>48</v>
      </c>
      <c r="B134" s="4" t="s">
        <v>49</v>
      </c>
      <c r="C134" s="69">
        <v>-17560.689999999999</v>
      </c>
      <c r="D134" s="70">
        <v>0</v>
      </c>
      <c r="E134" s="70">
        <v>0</v>
      </c>
      <c r="F134" s="70">
        <v>0</v>
      </c>
      <c r="G134" s="71">
        <v>-17560.689999999999</v>
      </c>
      <c r="H134" s="71">
        <v>-6002.17</v>
      </c>
      <c r="I134" s="70">
        <v>0</v>
      </c>
      <c r="J134" s="70">
        <v>0</v>
      </c>
      <c r="K134" s="70">
        <v>0</v>
      </c>
      <c r="L134" s="71">
        <v>-6002.17</v>
      </c>
      <c r="M134" s="71">
        <v>-17998.919999999998</v>
      </c>
      <c r="N134" s="70">
        <v>0</v>
      </c>
      <c r="O134" s="70">
        <v>0</v>
      </c>
      <c r="P134" s="70">
        <v>0</v>
      </c>
      <c r="Q134" s="71">
        <v>-17998.919999999998</v>
      </c>
      <c r="R134" s="71">
        <v>-5381.32</v>
      </c>
      <c r="S134" s="70">
        <v>0</v>
      </c>
      <c r="T134" s="70">
        <v>0</v>
      </c>
      <c r="U134" s="70">
        <v>0</v>
      </c>
      <c r="V134" s="71">
        <v>-5381.32</v>
      </c>
      <c r="W134" s="71">
        <v>-46943.1</v>
      </c>
      <c r="X134" s="70">
        <v>0</v>
      </c>
      <c r="Y134" s="70">
        <v>0</v>
      </c>
      <c r="Z134" s="70">
        <v>0</v>
      </c>
      <c r="AA134" s="72">
        <v>-46943.1</v>
      </c>
      <c r="AB134" s="71">
        <v>-4482.5800000000008</v>
      </c>
      <c r="AC134" s="71">
        <v>0</v>
      </c>
      <c r="AD134" s="70">
        <v>0</v>
      </c>
      <c r="AE134" s="70">
        <v>0</v>
      </c>
      <c r="AF134" s="71">
        <v>-4482.5800000000008</v>
      </c>
      <c r="AG134" s="71">
        <v>-2783.6</v>
      </c>
      <c r="AH134" s="71">
        <v>0</v>
      </c>
      <c r="AI134" s="70">
        <v>0</v>
      </c>
      <c r="AJ134" s="70">
        <v>0</v>
      </c>
      <c r="AK134" s="71">
        <v>-2783.6</v>
      </c>
      <c r="AL134" s="71">
        <v>-7671.7153506999994</v>
      </c>
      <c r="AM134" s="71">
        <v>0</v>
      </c>
      <c r="AN134" s="70">
        <v>0</v>
      </c>
      <c r="AO134" s="70">
        <v>0</v>
      </c>
      <c r="AP134" s="71">
        <v>-7671.7153506999994</v>
      </c>
      <c r="AQ134" s="71">
        <v>-131.38</v>
      </c>
      <c r="AR134" s="71">
        <v>0</v>
      </c>
      <c r="AS134" s="70">
        <v>0</v>
      </c>
      <c r="AT134" s="70">
        <v>0</v>
      </c>
      <c r="AU134" s="71">
        <v>-131.38</v>
      </c>
      <c r="AV134" s="71">
        <v>-15069.2753507</v>
      </c>
      <c r="AW134" s="71">
        <v>0</v>
      </c>
      <c r="AX134" s="70">
        <v>0</v>
      </c>
      <c r="AY134" s="70">
        <v>0</v>
      </c>
      <c r="AZ134" s="72">
        <v>-15069.2753507</v>
      </c>
    </row>
    <row r="135" spans="1:52" x14ac:dyDescent="0.25">
      <c r="A135" s="4" t="s">
        <v>178</v>
      </c>
      <c r="B135" s="4" t="s">
        <v>179</v>
      </c>
      <c r="C135" s="69">
        <v>352219.51018298831</v>
      </c>
      <c r="D135" s="71">
        <v>33448</v>
      </c>
      <c r="E135" s="71">
        <v>201698.12959999999</v>
      </c>
      <c r="F135" s="70">
        <v>0</v>
      </c>
      <c r="G135" s="71">
        <v>150521.38058298832</v>
      </c>
      <c r="H135" s="71">
        <v>327284.20178365172</v>
      </c>
      <c r="I135" s="71">
        <v>34593</v>
      </c>
      <c r="J135" s="71">
        <v>208602.70860000001</v>
      </c>
      <c r="K135" s="71">
        <v>164448.92744488191</v>
      </c>
      <c r="L135" s="71">
        <v>-45767.43426123017</v>
      </c>
      <c r="M135" s="71">
        <v>252178.87505370585</v>
      </c>
      <c r="N135" s="71">
        <v>31943</v>
      </c>
      <c r="O135" s="71">
        <v>192622.67859999998</v>
      </c>
      <c r="P135" s="71">
        <v>52506.945203382224</v>
      </c>
      <c r="Q135" s="71">
        <v>7049.2512503236358</v>
      </c>
      <c r="R135" s="71">
        <v>178198.0733168</v>
      </c>
      <c r="S135" s="71">
        <v>31753</v>
      </c>
      <c r="T135" s="71">
        <v>191476.9406</v>
      </c>
      <c r="U135" s="70">
        <v>0</v>
      </c>
      <c r="V135" s="71">
        <v>-13278.867283200001</v>
      </c>
      <c r="W135" s="71">
        <v>1109880.6603371459</v>
      </c>
      <c r="X135" s="71">
        <v>131737</v>
      </c>
      <c r="Y135" s="71">
        <v>794400.45739999996</v>
      </c>
      <c r="Z135" s="71">
        <v>216955.87264826414</v>
      </c>
      <c r="AA135" s="72">
        <v>98524.330288881785</v>
      </c>
      <c r="AB135" s="71">
        <v>198325.15664984199</v>
      </c>
      <c r="AC135" s="71">
        <v>29306.106597800001</v>
      </c>
      <c r="AD135" s="71">
        <v>176721.68400605358</v>
      </c>
      <c r="AE135" s="70">
        <v>0</v>
      </c>
      <c r="AF135" s="71">
        <v>21603.472643788409</v>
      </c>
      <c r="AG135" s="71">
        <v>91645.991346966999</v>
      </c>
      <c r="AH135" s="71">
        <v>19413</v>
      </c>
      <c r="AI135" s="71">
        <v>117064.2726</v>
      </c>
      <c r="AJ135" s="70">
        <v>0</v>
      </c>
      <c r="AK135" s="71">
        <v>-25418.281253032997</v>
      </c>
      <c r="AL135" s="71">
        <v>148927.00573318201</v>
      </c>
      <c r="AM135" s="71">
        <v>21635</v>
      </c>
      <c r="AN135" s="71">
        <v>130463.37699999999</v>
      </c>
      <c r="AO135" s="70">
        <v>0</v>
      </c>
      <c r="AP135" s="71">
        <v>18463.62873318202</v>
      </c>
      <c r="AQ135" s="71">
        <v>106951.83094145701</v>
      </c>
      <c r="AR135" s="71">
        <v>25025</v>
      </c>
      <c r="AS135" s="71">
        <v>150905.755</v>
      </c>
      <c r="AT135" s="70">
        <v>0</v>
      </c>
      <c r="AU135" s="71">
        <v>-43953.924058542994</v>
      </c>
      <c r="AV135" s="71">
        <v>545849.98467144801</v>
      </c>
      <c r="AW135" s="71">
        <v>95379.106597799997</v>
      </c>
      <c r="AX135" s="71">
        <v>575155.0886060535</v>
      </c>
      <c r="AY135" s="70">
        <v>0</v>
      </c>
      <c r="AZ135" s="72">
        <v>-29305.103934605489</v>
      </c>
    </row>
    <row r="136" spans="1:52" x14ac:dyDescent="0.25">
      <c r="A136" s="4" t="s">
        <v>180</v>
      </c>
      <c r="B136" s="4" t="s">
        <v>181</v>
      </c>
      <c r="C136" s="69">
        <v>15062.76260173952</v>
      </c>
      <c r="D136" s="71">
        <v>258</v>
      </c>
      <c r="E136" s="71">
        <v>7749.0558000000001</v>
      </c>
      <c r="F136" s="70">
        <v>0</v>
      </c>
      <c r="G136" s="71">
        <v>7313.7068017395195</v>
      </c>
      <c r="H136" s="71">
        <v>9296.3628228748457</v>
      </c>
      <c r="I136" s="71">
        <v>171</v>
      </c>
      <c r="J136" s="71">
        <v>5136.0021000000006</v>
      </c>
      <c r="K136" s="71">
        <v>4541.4031086491941</v>
      </c>
      <c r="L136" s="71">
        <v>-381.04238577434808</v>
      </c>
      <c r="M136" s="71">
        <v>16420.753091050421</v>
      </c>
      <c r="N136" s="71">
        <v>193</v>
      </c>
      <c r="O136" s="71">
        <v>5796.7743</v>
      </c>
      <c r="P136" s="71">
        <v>893.6212931475992</v>
      </c>
      <c r="Q136" s="71">
        <v>9730.3574979028217</v>
      </c>
      <c r="R136" s="71">
        <v>14716.94976664</v>
      </c>
      <c r="S136" s="71">
        <v>156</v>
      </c>
      <c r="T136" s="71">
        <v>4685.4755999999998</v>
      </c>
      <c r="U136" s="70">
        <v>0</v>
      </c>
      <c r="V136" s="71">
        <v>10031.47416664</v>
      </c>
      <c r="W136" s="71">
        <v>55496.828282304792</v>
      </c>
      <c r="X136" s="71">
        <v>778</v>
      </c>
      <c r="Y136" s="71">
        <v>23367.307799999999</v>
      </c>
      <c r="Z136" s="71">
        <v>5435.0244017967934</v>
      </c>
      <c r="AA136" s="72">
        <v>26694.496080508001</v>
      </c>
      <c r="AB136" s="71">
        <v>16317.427659317</v>
      </c>
      <c r="AC136" s="71">
        <v>177.778938673</v>
      </c>
      <c r="AD136" s="71">
        <v>5339.6082009374222</v>
      </c>
      <c r="AE136" s="70">
        <v>0</v>
      </c>
      <c r="AF136" s="71">
        <v>10977.819458379578</v>
      </c>
      <c r="AG136" s="71">
        <v>10188.37207922</v>
      </c>
      <c r="AH136" s="71">
        <v>159</v>
      </c>
      <c r="AI136" s="71">
        <v>4775.5808999999999</v>
      </c>
      <c r="AJ136" s="70">
        <v>0</v>
      </c>
      <c r="AK136" s="71">
        <v>5412.7911792200002</v>
      </c>
      <c r="AL136" s="71">
        <v>13913.635162045997</v>
      </c>
      <c r="AM136" s="71">
        <v>160</v>
      </c>
      <c r="AN136" s="71">
        <v>4805.616</v>
      </c>
      <c r="AO136" s="70">
        <v>0</v>
      </c>
      <c r="AP136" s="71">
        <v>9108.0191620459973</v>
      </c>
      <c r="AQ136" s="71">
        <v>18420.810592918002</v>
      </c>
      <c r="AR136" s="71">
        <v>187</v>
      </c>
      <c r="AS136" s="71">
        <v>5616.5637000000006</v>
      </c>
      <c r="AT136" s="70">
        <v>0</v>
      </c>
      <c r="AU136" s="71">
        <v>12804.246892918001</v>
      </c>
      <c r="AV136" s="71">
        <v>58840.245493501003</v>
      </c>
      <c r="AW136" s="71">
        <v>683.77893867299997</v>
      </c>
      <c r="AX136" s="71">
        <v>20537.368800937424</v>
      </c>
      <c r="AY136" s="70">
        <v>0</v>
      </c>
      <c r="AZ136" s="72">
        <v>38302.876692563579</v>
      </c>
    </row>
    <row r="137" spans="1:52" x14ac:dyDescent="0.25">
      <c r="C137" s="39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40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40"/>
    </row>
    <row r="138" spans="1:52" ht="15.75" thickBot="1" x14ac:dyDescent="0.3">
      <c r="C138" s="41">
        <f t="shared" ref="C138:AH138" si="0">SUM(C10:C137)</f>
        <v>90537739.004458234</v>
      </c>
      <c r="D138" s="42">
        <f t="shared" si="0"/>
        <v>4705745.4672846058</v>
      </c>
      <c r="E138" s="42">
        <f t="shared" si="0"/>
        <v>36332973.099773824</v>
      </c>
      <c r="F138" s="42">
        <f t="shared" si="0"/>
        <v>1241801.0583270646</v>
      </c>
      <c r="G138" s="42">
        <f t="shared" si="0"/>
        <v>52962964.846357398</v>
      </c>
      <c r="H138" s="42">
        <f t="shared" si="0"/>
        <v>63768693.202226363</v>
      </c>
      <c r="I138" s="42">
        <f t="shared" si="0"/>
        <v>4453245.6294895941</v>
      </c>
      <c r="J138" s="42">
        <f t="shared" si="0"/>
        <v>35193786.342416562</v>
      </c>
      <c r="K138" s="42">
        <f t="shared" si="0"/>
        <v>282409.20390976139</v>
      </c>
      <c r="L138" s="42">
        <f t="shared" si="0"/>
        <v>28292497.65589999</v>
      </c>
      <c r="M138" s="42">
        <f t="shared" si="0"/>
        <v>64373328.709608115</v>
      </c>
      <c r="N138" s="42">
        <f t="shared" si="0"/>
        <v>4414461.1650988925</v>
      </c>
      <c r="O138" s="42">
        <f t="shared" si="0"/>
        <v>34112925.406728268</v>
      </c>
      <c r="P138" s="42">
        <f t="shared" si="0"/>
        <v>129488.46862807691</v>
      </c>
      <c r="Q138" s="42">
        <f t="shared" si="0"/>
        <v>30130914.834251758</v>
      </c>
      <c r="R138" s="42">
        <f t="shared" si="0"/>
        <v>60518265.160027146</v>
      </c>
      <c r="S138" s="42">
        <f t="shared" si="0"/>
        <v>4282975.4745325726</v>
      </c>
      <c r="T138" s="42">
        <f t="shared" si="0"/>
        <v>34819743.876513489</v>
      </c>
      <c r="U138" s="42">
        <f t="shared" si="0"/>
        <v>2700236.94</v>
      </c>
      <c r="V138" s="42">
        <f t="shared" si="0"/>
        <v>22998284.343513664</v>
      </c>
      <c r="W138" s="42">
        <f t="shared" si="0"/>
        <v>279198026.07631969</v>
      </c>
      <c r="X138" s="42">
        <f t="shared" si="0"/>
        <v>17856427.736405671</v>
      </c>
      <c r="Y138" s="42">
        <f t="shared" si="0"/>
        <v>140459428.72543213</v>
      </c>
      <c r="Z138" s="42">
        <f t="shared" si="0"/>
        <v>4353935.6708649034</v>
      </c>
      <c r="AA138" s="43">
        <f t="shared" si="0"/>
        <v>134384661.68002278</v>
      </c>
      <c r="AB138" s="42">
        <f t="shared" si="0"/>
        <v>45067677.188934639</v>
      </c>
      <c r="AC138" s="42">
        <f t="shared" si="0"/>
        <v>3664660.2298148377</v>
      </c>
      <c r="AD138" s="42">
        <f t="shared" si="0"/>
        <v>26172115.22520946</v>
      </c>
      <c r="AE138" s="42">
        <f t="shared" si="0"/>
        <v>516722.10549000005</v>
      </c>
      <c r="AF138" s="42">
        <f t="shared" si="0"/>
        <v>18378839.858235154</v>
      </c>
      <c r="AG138" s="42">
        <f t="shared" si="0"/>
        <v>66437890.425593972</v>
      </c>
      <c r="AH138" s="42">
        <f t="shared" si="0"/>
        <v>3336283.3001740463</v>
      </c>
      <c r="AI138" s="42">
        <f t="shared" ref="AI138:AZ138" si="1">SUM(AI10:AI137)</f>
        <v>26016946.769323129</v>
      </c>
      <c r="AJ138" s="42">
        <f t="shared" si="1"/>
        <v>5137691.0500000007</v>
      </c>
      <c r="AK138" s="42">
        <f t="shared" si="1"/>
        <v>35283252.606270827</v>
      </c>
      <c r="AL138" s="42">
        <f t="shared" si="1"/>
        <v>53527550.364887707</v>
      </c>
      <c r="AM138" s="42">
        <f t="shared" si="1"/>
        <v>3621070.161043514</v>
      </c>
      <c r="AN138" s="42">
        <f t="shared" si="1"/>
        <v>26371064.151722062</v>
      </c>
      <c r="AO138" s="42">
        <f t="shared" si="1"/>
        <v>712978.18010000011</v>
      </c>
      <c r="AP138" s="42">
        <f t="shared" si="1"/>
        <v>26443508.033065654</v>
      </c>
      <c r="AQ138" s="42">
        <f t="shared" si="1"/>
        <v>39957754.959370479</v>
      </c>
      <c r="AR138" s="42">
        <f t="shared" si="1"/>
        <v>3174047.0155279404</v>
      </c>
      <c r="AS138" s="42">
        <f t="shared" si="1"/>
        <v>23010175.292717334</v>
      </c>
      <c r="AT138" s="42">
        <f t="shared" si="1"/>
        <v>2417037.3999299994</v>
      </c>
      <c r="AU138" s="42">
        <f t="shared" si="1"/>
        <v>14530542.266723145</v>
      </c>
      <c r="AV138" s="42">
        <f t="shared" si="1"/>
        <v>204990872.93878689</v>
      </c>
      <c r="AW138" s="42">
        <f t="shared" si="1"/>
        <v>13796060.706560334</v>
      </c>
      <c r="AX138" s="42">
        <f t="shared" si="1"/>
        <v>101570301.43897198</v>
      </c>
      <c r="AY138" s="42">
        <f t="shared" si="1"/>
        <v>8784428.7355199978</v>
      </c>
      <c r="AZ138" s="43">
        <f t="shared" si="1"/>
        <v>94636142.764294758</v>
      </c>
    </row>
    <row r="139" spans="1:52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</row>
  </sheetData>
  <sortState ref="A10:BA136">
    <sortCondition ref="A10:A136"/>
  </sortState>
  <mergeCells count="13">
    <mergeCell ref="AL8:AP8"/>
    <mergeCell ref="AQ8:AU8"/>
    <mergeCell ref="AV8:AZ8"/>
    <mergeCell ref="A7:B8"/>
    <mergeCell ref="C7:AA7"/>
    <mergeCell ref="AB7:AZ7"/>
    <mergeCell ref="C8:G8"/>
    <mergeCell ref="H8:L8"/>
    <mergeCell ref="M8:Q8"/>
    <mergeCell ref="R8:V8"/>
    <mergeCell ref="W8:AA8"/>
    <mergeCell ref="AB8:AF8"/>
    <mergeCell ref="AG8:AK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53"/>
  <sheetViews>
    <sheetView tabSelected="1" workbookViewId="0">
      <pane ySplit="1" topLeftCell="A2" activePane="bottomLeft" state="frozen"/>
      <selection pane="bottomLeft" activeCell="A14" sqref="A14"/>
    </sheetView>
  </sheetViews>
  <sheetFormatPr defaultColWidth="8.7109375" defaultRowHeight="15" x14ac:dyDescent="0.25"/>
  <cols>
    <col min="1" max="1" width="36.85546875" style="61" customWidth="1"/>
    <col min="2" max="2" width="31.28515625" style="61" customWidth="1"/>
    <col min="3" max="3" width="26.28515625" style="61" customWidth="1"/>
    <col min="4" max="4" width="17" style="61" customWidth="1"/>
    <col min="5" max="5" width="25.28515625" style="61" customWidth="1"/>
    <col min="6" max="6" width="15.7109375" style="61" customWidth="1"/>
    <col min="7" max="7" width="27.42578125" style="62" customWidth="1"/>
    <col min="8" max="8" width="31.5703125" style="61" customWidth="1"/>
    <col min="9" max="9" width="10.28515625" style="61" bestFit="1" customWidth="1"/>
    <col min="10" max="10" width="14.7109375" style="57" customWidth="1"/>
    <col min="11" max="16384" width="8.7109375" style="57"/>
  </cols>
  <sheetData>
    <row r="1" spans="1:9" s="53" customFormat="1" x14ac:dyDescent="0.25">
      <c r="A1" s="51" t="s">
        <v>318</v>
      </c>
      <c r="B1" s="51" t="s">
        <v>319</v>
      </c>
      <c r="C1" s="51" t="s">
        <v>320</v>
      </c>
      <c r="D1" s="51" t="s">
        <v>321</v>
      </c>
      <c r="E1" s="51" t="s">
        <v>322</v>
      </c>
      <c r="F1" s="51" t="s">
        <v>323</v>
      </c>
      <c r="G1" s="52" t="s">
        <v>324</v>
      </c>
      <c r="H1" s="51" t="s">
        <v>325</v>
      </c>
      <c r="I1" s="51" t="s">
        <v>326</v>
      </c>
    </row>
    <row r="2" spans="1:9" s="56" customFormat="1" hidden="1" x14ac:dyDescent="0.25">
      <c r="A2" s="54" t="s">
        <v>327</v>
      </c>
      <c r="B2" s="54" t="s">
        <v>328</v>
      </c>
      <c r="C2" s="54" t="s">
        <v>329</v>
      </c>
      <c r="D2" s="54" t="s">
        <v>330</v>
      </c>
      <c r="E2" s="54">
        <v>100</v>
      </c>
      <c r="F2" s="54" t="s">
        <v>0</v>
      </c>
      <c r="G2" s="55">
        <v>39783</v>
      </c>
      <c r="H2" s="54" t="s">
        <v>331</v>
      </c>
      <c r="I2" s="54" t="s">
        <v>332</v>
      </c>
    </row>
    <row r="3" spans="1:9" s="56" customFormat="1" hidden="1" x14ac:dyDescent="0.25">
      <c r="A3" s="54" t="s">
        <v>327</v>
      </c>
      <c r="B3" s="54" t="s">
        <v>328</v>
      </c>
      <c r="C3" s="54" t="s">
        <v>333</v>
      </c>
      <c r="D3" s="54" t="s">
        <v>330</v>
      </c>
      <c r="E3" s="54">
        <v>100</v>
      </c>
      <c r="F3" s="54" t="s">
        <v>2</v>
      </c>
      <c r="G3" s="55">
        <v>39783</v>
      </c>
      <c r="H3" s="54" t="s">
        <v>331</v>
      </c>
      <c r="I3" s="54" t="s">
        <v>332</v>
      </c>
    </row>
    <row r="4" spans="1:9" s="56" customFormat="1" hidden="1" x14ac:dyDescent="0.25">
      <c r="A4" s="54" t="s">
        <v>327</v>
      </c>
      <c r="B4" s="54" t="s">
        <v>328</v>
      </c>
      <c r="C4" s="54" t="s">
        <v>333</v>
      </c>
      <c r="D4" s="54" t="s">
        <v>330</v>
      </c>
      <c r="E4" s="54">
        <v>1000</v>
      </c>
      <c r="F4" s="54" t="s">
        <v>4</v>
      </c>
      <c r="G4" s="55">
        <v>39783</v>
      </c>
      <c r="H4" s="54" t="s">
        <v>331</v>
      </c>
      <c r="I4" s="54" t="s">
        <v>332</v>
      </c>
    </row>
    <row r="5" spans="1:9" s="56" customFormat="1" hidden="1" x14ac:dyDescent="0.25">
      <c r="A5" s="54" t="s">
        <v>327</v>
      </c>
      <c r="B5" s="54" t="s">
        <v>328</v>
      </c>
      <c r="C5" s="54" t="s">
        <v>334</v>
      </c>
      <c r="D5" s="54" t="s">
        <v>330</v>
      </c>
      <c r="E5" s="54">
        <v>100</v>
      </c>
      <c r="F5" s="54" t="s">
        <v>6</v>
      </c>
      <c r="G5" s="55">
        <v>39783</v>
      </c>
      <c r="H5" s="54" t="s">
        <v>331</v>
      </c>
      <c r="I5" s="54" t="s">
        <v>332</v>
      </c>
    </row>
    <row r="6" spans="1:9" s="56" customFormat="1" hidden="1" x14ac:dyDescent="0.25">
      <c r="A6" s="54" t="s">
        <v>327</v>
      </c>
      <c r="B6" s="54" t="s">
        <v>328</v>
      </c>
      <c r="C6" s="54" t="s">
        <v>334</v>
      </c>
      <c r="D6" s="54" t="s">
        <v>330</v>
      </c>
      <c r="E6" s="54">
        <v>500</v>
      </c>
      <c r="F6" s="54" t="s">
        <v>8</v>
      </c>
      <c r="G6" s="55">
        <v>39783</v>
      </c>
      <c r="H6" s="54" t="s">
        <v>331</v>
      </c>
      <c r="I6" s="54" t="s">
        <v>332</v>
      </c>
    </row>
    <row r="7" spans="1:9" s="56" customFormat="1" hidden="1" x14ac:dyDescent="0.25">
      <c r="A7" s="54" t="s">
        <v>327</v>
      </c>
      <c r="B7" s="54" t="s">
        <v>328</v>
      </c>
      <c r="C7" s="54" t="s">
        <v>334</v>
      </c>
      <c r="D7" s="54" t="s">
        <v>330</v>
      </c>
      <c r="E7" s="54">
        <v>1000</v>
      </c>
      <c r="F7" s="54" t="s">
        <v>10</v>
      </c>
      <c r="G7" s="55">
        <v>39783</v>
      </c>
      <c r="H7" s="54" t="s">
        <v>331</v>
      </c>
      <c r="I7" s="54" t="s">
        <v>332</v>
      </c>
    </row>
    <row r="8" spans="1:9" hidden="1" x14ac:dyDescent="0.25">
      <c r="A8" s="54" t="s">
        <v>335</v>
      </c>
      <c r="B8" s="54" t="s">
        <v>336</v>
      </c>
      <c r="C8" s="54" t="s">
        <v>337</v>
      </c>
      <c r="D8" s="54" t="s">
        <v>338</v>
      </c>
      <c r="E8" s="54">
        <v>30</v>
      </c>
      <c r="F8" s="54" t="s">
        <v>339</v>
      </c>
      <c r="G8" s="55">
        <v>40817</v>
      </c>
      <c r="H8" s="54" t="s">
        <v>340</v>
      </c>
      <c r="I8" s="54" t="s">
        <v>341</v>
      </c>
    </row>
    <row r="9" spans="1:9" hidden="1" x14ac:dyDescent="0.25">
      <c r="A9" s="54" t="s">
        <v>335</v>
      </c>
      <c r="B9" s="54" t="s">
        <v>336</v>
      </c>
      <c r="C9" s="54" t="s">
        <v>342</v>
      </c>
      <c r="D9" s="54" t="s">
        <v>338</v>
      </c>
      <c r="E9" s="54">
        <v>30</v>
      </c>
      <c r="F9" s="54" t="s">
        <v>343</v>
      </c>
      <c r="G9" s="55">
        <v>40817</v>
      </c>
      <c r="H9" s="54" t="s">
        <v>340</v>
      </c>
      <c r="I9" s="54" t="s">
        <v>341</v>
      </c>
    </row>
    <row r="10" spans="1:9" hidden="1" x14ac:dyDescent="0.25">
      <c r="A10" s="54" t="s">
        <v>335</v>
      </c>
      <c r="B10" s="54" t="s">
        <v>336</v>
      </c>
      <c r="C10" s="54" t="s">
        <v>344</v>
      </c>
      <c r="D10" s="54" t="s">
        <v>338</v>
      </c>
      <c r="E10" s="54">
        <v>30</v>
      </c>
      <c r="F10" s="54" t="s">
        <v>345</v>
      </c>
      <c r="G10" s="55">
        <v>40817</v>
      </c>
      <c r="H10" s="54" t="s">
        <v>340</v>
      </c>
      <c r="I10" s="54" t="s">
        <v>341</v>
      </c>
    </row>
    <row r="11" spans="1:9" hidden="1" x14ac:dyDescent="0.25">
      <c r="A11" s="54" t="s">
        <v>335</v>
      </c>
      <c r="B11" s="54" t="s">
        <v>336</v>
      </c>
      <c r="C11" s="54" t="s">
        <v>346</v>
      </c>
      <c r="D11" s="54" t="s">
        <v>338</v>
      </c>
      <c r="E11" s="54">
        <v>30</v>
      </c>
      <c r="F11" s="54" t="s">
        <v>347</v>
      </c>
      <c r="G11" s="55">
        <v>40817</v>
      </c>
      <c r="H11" s="54" t="s">
        <v>340</v>
      </c>
      <c r="I11" s="54" t="s">
        <v>341</v>
      </c>
    </row>
    <row r="12" spans="1:9" hidden="1" x14ac:dyDescent="0.25">
      <c r="A12" s="54" t="s">
        <v>335</v>
      </c>
      <c r="B12" s="54" t="s">
        <v>336</v>
      </c>
      <c r="C12" s="54" t="s">
        <v>348</v>
      </c>
      <c r="D12" s="54" t="s">
        <v>338</v>
      </c>
      <c r="E12" s="54">
        <v>30</v>
      </c>
      <c r="F12" s="54" t="s">
        <v>349</v>
      </c>
      <c r="G12" s="55">
        <v>40817</v>
      </c>
      <c r="H12" s="54" t="s">
        <v>340</v>
      </c>
      <c r="I12" s="54" t="s">
        <v>341</v>
      </c>
    </row>
    <row r="13" spans="1:9" hidden="1" x14ac:dyDescent="0.25">
      <c r="A13" s="54" t="s">
        <v>335</v>
      </c>
      <c r="B13" s="54" t="s">
        <v>336</v>
      </c>
      <c r="C13" s="54" t="s">
        <v>350</v>
      </c>
      <c r="D13" s="54" t="s">
        <v>338</v>
      </c>
      <c r="E13" s="54">
        <v>30</v>
      </c>
      <c r="F13" s="54" t="s">
        <v>351</v>
      </c>
      <c r="G13" s="55">
        <v>40817</v>
      </c>
      <c r="H13" s="54" t="s">
        <v>340</v>
      </c>
      <c r="I13" s="54" t="s">
        <v>341</v>
      </c>
    </row>
    <row r="14" spans="1:9" s="56" customFormat="1" ht="30" x14ac:dyDescent="0.25">
      <c r="A14" s="54" t="s">
        <v>352</v>
      </c>
      <c r="B14" s="54" t="s">
        <v>328</v>
      </c>
      <c r="C14" s="54"/>
      <c r="D14" s="54"/>
      <c r="E14" s="54"/>
      <c r="F14" s="54"/>
      <c r="G14" s="55">
        <v>38718</v>
      </c>
      <c r="H14" s="54" t="s">
        <v>353</v>
      </c>
      <c r="I14" s="54" t="s">
        <v>332</v>
      </c>
    </row>
    <row r="15" spans="1:9" s="56" customFormat="1" ht="30" x14ac:dyDescent="0.25">
      <c r="A15" s="54" t="s">
        <v>354</v>
      </c>
      <c r="B15" s="54" t="s">
        <v>328</v>
      </c>
      <c r="C15" s="54" t="s">
        <v>355</v>
      </c>
      <c r="D15" s="54" t="s">
        <v>330</v>
      </c>
      <c r="E15" s="54">
        <v>30</v>
      </c>
      <c r="F15" s="54" t="s">
        <v>12</v>
      </c>
      <c r="G15" s="55">
        <v>41974</v>
      </c>
      <c r="H15" s="54" t="s">
        <v>353</v>
      </c>
      <c r="I15" s="54" t="s">
        <v>332</v>
      </c>
    </row>
    <row r="16" spans="1:9" s="56" customFormat="1" ht="30" x14ac:dyDescent="0.25">
      <c r="A16" s="54" t="s">
        <v>354</v>
      </c>
      <c r="B16" s="54" t="s">
        <v>328</v>
      </c>
      <c r="C16" s="54" t="s">
        <v>356</v>
      </c>
      <c r="D16" s="54" t="s">
        <v>330</v>
      </c>
      <c r="E16" s="54">
        <v>30</v>
      </c>
      <c r="F16" s="54" t="s">
        <v>14</v>
      </c>
      <c r="G16" s="55">
        <v>41974</v>
      </c>
      <c r="H16" s="54" t="s">
        <v>353</v>
      </c>
      <c r="I16" s="54" t="s">
        <v>332</v>
      </c>
    </row>
    <row r="17" spans="1:10" s="67" customFormat="1" ht="30" x14ac:dyDescent="0.25">
      <c r="A17" s="64" t="s">
        <v>354</v>
      </c>
      <c r="B17" s="64" t="s">
        <v>328</v>
      </c>
      <c r="C17" s="64" t="s">
        <v>357</v>
      </c>
      <c r="D17" s="64" t="s">
        <v>330</v>
      </c>
      <c r="E17" s="64" t="s">
        <v>358</v>
      </c>
      <c r="F17" s="64" t="s">
        <v>498</v>
      </c>
      <c r="G17" s="76">
        <v>42583</v>
      </c>
      <c r="H17" s="64" t="s">
        <v>359</v>
      </c>
      <c r="I17" s="64" t="s">
        <v>332</v>
      </c>
      <c r="J17" s="67" t="s">
        <v>500</v>
      </c>
    </row>
    <row r="18" spans="1:10" s="67" customFormat="1" ht="30" x14ac:dyDescent="0.25">
      <c r="A18" s="64" t="s">
        <v>354</v>
      </c>
      <c r="B18" s="64" t="s">
        <v>328</v>
      </c>
      <c r="C18" s="64" t="s">
        <v>355</v>
      </c>
      <c r="D18" s="64" t="s">
        <v>330</v>
      </c>
      <c r="E18" s="64">
        <v>30</v>
      </c>
      <c r="F18" s="64" t="s">
        <v>499</v>
      </c>
      <c r="G18" s="76">
        <v>42583</v>
      </c>
      <c r="H18" s="64" t="s">
        <v>359</v>
      </c>
      <c r="I18" s="64" t="s">
        <v>332</v>
      </c>
      <c r="J18" s="67" t="s">
        <v>500</v>
      </c>
    </row>
    <row r="19" spans="1:10" s="56" customFormat="1" x14ac:dyDescent="0.25">
      <c r="A19" s="54" t="s">
        <v>360</v>
      </c>
      <c r="B19" s="54" t="s">
        <v>328</v>
      </c>
      <c r="C19" s="54" t="s">
        <v>361</v>
      </c>
      <c r="D19" s="54" t="s">
        <v>330</v>
      </c>
      <c r="E19" s="54">
        <v>30</v>
      </c>
      <c r="F19" s="54" t="s">
        <v>16</v>
      </c>
      <c r="G19" s="55">
        <v>40299</v>
      </c>
      <c r="H19" s="54" t="s">
        <v>353</v>
      </c>
      <c r="I19" s="54" t="s">
        <v>332</v>
      </c>
    </row>
    <row r="20" spans="1:10" s="56" customFormat="1" x14ac:dyDescent="0.25">
      <c r="A20" s="54" t="s">
        <v>360</v>
      </c>
      <c r="B20" s="54" t="s">
        <v>328</v>
      </c>
      <c r="C20" s="54" t="s">
        <v>362</v>
      </c>
      <c r="D20" s="54" t="s">
        <v>330</v>
      </c>
      <c r="E20" s="54">
        <v>30</v>
      </c>
      <c r="F20" s="54" t="s">
        <v>18</v>
      </c>
      <c r="G20" s="55">
        <v>40299</v>
      </c>
      <c r="H20" s="54" t="s">
        <v>353</v>
      </c>
      <c r="I20" s="54" t="s">
        <v>332</v>
      </c>
    </row>
    <row r="21" spans="1:10" s="56" customFormat="1" x14ac:dyDescent="0.25">
      <c r="A21" s="54" t="s">
        <v>360</v>
      </c>
      <c r="B21" s="54" t="s">
        <v>328</v>
      </c>
      <c r="C21" s="54" t="s">
        <v>361</v>
      </c>
      <c r="D21" s="54" t="s">
        <v>330</v>
      </c>
      <c r="E21" s="54">
        <v>30</v>
      </c>
      <c r="F21" s="54" t="s">
        <v>148</v>
      </c>
      <c r="G21" s="55">
        <v>42583</v>
      </c>
      <c r="H21" s="54" t="s">
        <v>359</v>
      </c>
      <c r="I21" s="54" t="s">
        <v>332</v>
      </c>
    </row>
    <row r="22" spans="1:10" s="56" customFormat="1" x14ac:dyDescent="0.25">
      <c r="A22" s="54" t="s">
        <v>360</v>
      </c>
      <c r="B22" s="54" t="s">
        <v>328</v>
      </c>
      <c r="C22" s="54" t="s">
        <v>362</v>
      </c>
      <c r="D22" s="54" t="s">
        <v>330</v>
      </c>
      <c r="E22" s="54">
        <v>30</v>
      </c>
      <c r="F22" s="54" t="s">
        <v>150</v>
      </c>
      <c r="G22" s="55">
        <v>42583</v>
      </c>
      <c r="H22" s="54" t="s">
        <v>359</v>
      </c>
      <c r="I22" s="54" t="s">
        <v>332</v>
      </c>
    </row>
    <row r="23" spans="1:10" s="56" customFormat="1" ht="45" x14ac:dyDescent="0.25">
      <c r="A23" s="54" t="s">
        <v>363</v>
      </c>
      <c r="B23" s="54" t="s">
        <v>328</v>
      </c>
      <c r="C23" s="54" t="s">
        <v>364</v>
      </c>
      <c r="D23" s="54" t="s">
        <v>365</v>
      </c>
      <c r="E23" s="54" t="s">
        <v>366</v>
      </c>
      <c r="F23" s="58" t="s">
        <v>278</v>
      </c>
      <c r="G23" s="55">
        <v>42917</v>
      </c>
      <c r="H23" s="54" t="s">
        <v>353</v>
      </c>
      <c r="I23" s="54" t="s">
        <v>332</v>
      </c>
    </row>
    <row r="24" spans="1:10" s="56" customFormat="1" ht="45" x14ac:dyDescent="0.25">
      <c r="A24" s="54" t="s">
        <v>363</v>
      </c>
      <c r="B24" s="54" t="s">
        <v>328</v>
      </c>
      <c r="C24" s="54" t="s">
        <v>367</v>
      </c>
      <c r="D24" s="54" t="s">
        <v>365</v>
      </c>
      <c r="E24" s="54" t="s">
        <v>366</v>
      </c>
      <c r="F24" s="58" t="s">
        <v>280</v>
      </c>
      <c r="G24" s="55">
        <v>42917</v>
      </c>
      <c r="H24" s="54" t="s">
        <v>353</v>
      </c>
      <c r="I24" s="54" t="s">
        <v>332</v>
      </c>
    </row>
    <row r="25" spans="1:10" s="56" customFormat="1" ht="45" x14ac:dyDescent="0.25">
      <c r="A25" s="54" t="s">
        <v>363</v>
      </c>
      <c r="B25" s="54" t="s">
        <v>328</v>
      </c>
      <c r="C25" s="54" t="s">
        <v>368</v>
      </c>
      <c r="D25" s="54" t="s">
        <v>365</v>
      </c>
      <c r="E25" s="54" t="s">
        <v>366</v>
      </c>
      <c r="F25" s="58" t="s">
        <v>282</v>
      </c>
      <c r="G25" s="55">
        <v>42917</v>
      </c>
      <c r="H25" s="54" t="s">
        <v>353</v>
      </c>
      <c r="I25" s="54" t="s">
        <v>332</v>
      </c>
    </row>
    <row r="26" spans="1:10" s="56" customFormat="1" ht="45" x14ac:dyDescent="0.25">
      <c r="A26" s="54" t="s">
        <v>363</v>
      </c>
      <c r="B26" s="54" t="s">
        <v>328</v>
      </c>
      <c r="C26" s="54" t="s">
        <v>369</v>
      </c>
      <c r="D26" s="54" t="s">
        <v>365</v>
      </c>
      <c r="E26" s="54" t="s">
        <v>366</v>
      </c>
      <c r="F26" s="58" t="s">
        <v>284</v>
      </c>
      <c r="G26" s="55">
        <v>42917</v>
      </c>
      <c r="H26" s="54" t="s">
        <v>353</v>
      </c>
      <c r="I26" s="54" t="s">
        <v>332</v>
      </c>
    </row>
    <row r="27" spans="1:10" s="56" customFormat="1" ht="30" x14ac:dyDescent="0.25">
      <c r="A27" s="54" t="s">
        <v>370</v>
      </c>
      <c r="B27" s="54" t="s">
        <v>328</v>
      </c>
      <c r="C27" s="54" t="s">
        <v>371</v>
      </c>
      <c r="D27" s="54" t="s">
        <v>372</v>
      </c>
      <c r="E27" s="54">
        <v>100</v>
      </c>
      <c r="F27" s="54" t="s">
        <v>154</v>
      </c>
      <c r="G27" s="55">
        <v>42583</v>
      </c>
      <c r="H27" s="54" t="s">
        <v>359</v>
      </c>
      <c r="I27" s="54" t="s">
        <v>332</v>
      </c>
    </row>
    <row r="28" spans="1:10" s="56" customFormat="1" ht="30" x14ac:dyDescent="0.25">
      <c r="A28" s="54" t="s">
        <v>370</v>
      </c>
      <c r="B28" s="54" t="s">
        <v>328</v>
      </c>
      <c r="C28" s="54" t="s">
        <v>373</v>
      </c>
      <c r="D28" s="54" t="s">
        <v>372</v>
      </c>
      <c r="E28" s="54">
        <v>100</v>
      </c>
      <c r="F28" s="54" t="s">
        <v>152</v>
      </c>
      <c r="G28" s="55">
        <v>42583</v>
      </c>
      <c r="H28" s="54" t="s">
        <v>359</v>
      </c>
      <c r="I28" s="54" t="s">
        <v>332</v>
      </c>
    </row>
    <row r="29" spans="1:10" s="56" customFormat="1" ht="30" x14ac:dyDescent="0.25">
      <c r="A29" s="54" t="s">
        <v>374</v>
      </c>
      <c r="B29" s="54" t="s">
        <v>328</v>
      </c>
      <c r="C29" s="54" t="s">
        <v>375</v>
      </c>
      <c r="D29" s="54" t="s">
        <v>372</v>
      </c>
      <c r="E29" s="54">
        <v>100</v>
      </c>
      <c r="F29" s="54" t="s">
        <v>158</v>
      </c>
      <c r="G29" s="55">
        <v>42583</v>
      </c>
      <c r="H29" s="54" t="s">
        <v>359</v>
      </c>
      <c r="I29" s="54" t="s">
        <v>332</v>
      </c>
    </row>
    <row r="30" spans="1:10" s="56" customFormat="1" ht="30" x14ac:dyDescent="0.25">
      <c r="A30" s="54" t="s">
        <v>374</v>
      </c>
      <c r="B30" s="54" t="s">
        <v>328</v>
      </c>
      <c r="C30" s="54" t="s">
        <v>375</v>
      </c>
      <c r="D30" s="54" t="s">
        <v>372</v>
      </c>
      <c r="E30" s="54">
        <v>500</v>
      </c>
      <c r="F30" s="54" t="s">
        <v>156</v>
      </c>
      <c r="G30" s="55">
        <v>42583</v>
      </c>
      <c r="H30" s="54" t="s">
        <v>359</v>
      </c>
      <c r="I30" s="54" t="s">
        <v>332</v>
      </c>
    </row>
    <row r="31" spans="1:10" ht="45" x14ac:dyDescent="0.25">
      <c r="A31" s="54" t="s">
        <v>376</v>
      </c>
      <c r="B31" s="54" t="s">
        <v>328</v>
      </c>
      <c r="C31" s="54" t="s">
        <v>377</v>
      </c>
      <c r="D31" s="54" t="s">
        <v>365</v>
      </c>
      <c r="E31" s="54" t="s">
        <v>378</v>
      </c>
      <c r="F31" s="54" t="s">
        <v>166</v>
      </c>
      <c r="G31" s="55">
        <v>42583</v>
      </c>
      <c r="H31" s="54" t="s">
        <v>359</v>
      </c>
      <c r="I31" s="54" t="s">
        <v>341</v>
      </c>
    </row>
    <row r="32" spans="1:10" ht="45" x14ac:dyDescent="0.25">
      <c r="A32" s="54" t="s">
        <v>376</v>
      </c>
      <c r="B32" s="54" t="s">
        <v>328</v>
      </c>
      <c r="C32" s="54" t="s">
        <v>379</v>
      </c>
      <c r="D32" s="54" t="s">
        <v>365</v>
      </c>
      <c r="E32" s="54" t="s">
        <v>378</v>
      </c>
      <c r="F32" s="54" t="s">
        <v>160</v>
      </c>
      <c r="G32" s="55">
        <v>42583</v>
      </c>
      <c r="H32" s="54" t="s">
        <v>359</v>
      </c>
      <c r="I32" s="54" t="s">
        <v>341</v>
      </c>
    </row>
    <row r="33" spans="1:9" ht="45" x14ac:dyDescent="0.25">
      <c r="A33" s="54" t="s">
        <v>376</v>
      </c>
      <c r="B33" s="54" t="s">
        <v>328</v>
      </c>
      <c r="C33" s="54" t="s">
        <v>380</v>
      </c>
      <c r="D33" s="54" t="s">
        <v>365</v>
      </c>
      <c r="E33" s="54" t="s">
        <v>378</v>
      </c>
      <c r="F33" s="54" t="s">
        <v>164</v>
      </c>
      <c r="G33" s="55">
        <v>42583</v>
      </c>
      <c r="H33" s="54" t="s">
        <v>359</v>
      </c>
      <c r="I33" s="54" t="s">
        <v>341</v>
      </c>
    </row>
    <row r="34" spans="1:9" ht="45" x14ac:dyDescent="0.25">
      <c r="A34" s="54" t="s">
        <v>376</v>
      </c>
      <c r="B34" s="54" t="s">
        <v>328</v>
      </c>
      <c r="C34" s="54" t="s">
        <v>381</v>
      </c>
      <c r="D34" s="54" t="s">
        <v>365</v>
      </c>
      <c r="E34" s="54" t="s">
        <v>378</v>
      </c>
      <c r="F34" s="54" t="s">
        <v>162</v>
      </c>
      <c r="G34" s="55">
        <v>42583</v>
      </c>
      <c r="H34" s="54" t="s">
        <v>359</v>
      </c>
      <c r="I34" s="54" t="s">
        <v>341</v>
      </c>
    </row>
    <row r="35" spans="1:9" hidden="1" x14ac:dyDescent="0.25">
      <c r="A35" s="54" t="s">
        <v>382</v>
      </c>
      <c r="B35" s="54" t="s">
        <v>336</v>
      </c>
      <c r="C35" s="54" t="s">
        <v>383</v>
      </c>
      <c r="D35" s="54" t="s">
        <v>330</v>
      </c>
      <c r="E35" s="54" t="s">
        <v>384</v>
      </c>
      <c r="F35" s="54" t="s">
        <v>385</v>
      </c>
      <c r="G35" s="55">
        <v>40817</v>
      </c>
      <c r="H35" s="54" t="s">
        <v>340</v>
      </c>
      <c r="I35" s="54" t="s">
        <v>341</v>
      </c>
    </row>
    <row r="36" spans="1:9" hidden="1" x14ac:dyDescent="0.25">
      <c r="A36" s="54" t="s">
        <v>382</v>
      </c>
      <c r="B36" s="54" t="s">
        <v>336</v>
      </c>
      <c r="C36" s="54" t="s">
        <v>383</v>
      </c>
      <c r="D36" s="54" t="s">
        <v>330</v>
      </c>
      <c r="E36" s="54" t="s">
        <v>386</v>
      </c>
      <c r="F36" s="54" t="s">
        <v>387</v>
      </c>
      <c r="G36" s="55">
        <v>40817</v>
      </c>
      <c r="H36" s="54" t="s">
        <v>340</v>
      </c>
      <c r="I36" s="54" t="s">
        <v>341</v>
      </c>
    </row>
    <row r="37" spans="1:9" hidden="1" x14ac:dyDescent="0.25">
      <c r="A37" s="54" t="s">
        <v>382</v>
      </c>
      <c r="B37" s="54" t="s">
        <v>336</v>
      </c>
      <c r="C37" s="54" t="s">
        <v>337</v>
      </c>
      <c r="D37" s="54" t="s">
        <v>330</v>
      </c>
      <c r="E37" s="54" t="s">
        <v>384</v>
      </c>
      <c r="F37" s="54" t="s">
        <v>388</v>
      </c>
      <c r="G37" s="55">
        <v>40817</v>
      </c>
      <c r="H37" s="54" t="s">
        <v>340</v>
      </c>
      <c r="I37" s="54" t="s">
        <v>341</v>
      </c>
    </row>
    <row r="38" spans="1:9" hidden="1" x14ac:dyDescent="0.25">
      <c r="A38" s="54" t="s">
        <v>382</v>
      </c>
      <c r="B38" s="54" t="s">
        <v>336</v>
      </c>
      <c r="C38" s="54" t="s">
        <v>337</v>
      </c>
      <c r="D38" s="54" t="s">
        <v>330</v>
      </c>
      <c r="E38" s="54" t="s">
        <v>389</v>
      </c>
      <c r="F38" s="54" t="s">
        <v>390</v>
      </c>
      <c r="G38" s="55">
        <v>40817</v>
      </c>
      <c r="H38" s="54" t="s">
        <v>340</v>
      </c>
      <c r="I38" s="54" t="s">
        <v>341</v>
      </c>
    </row>
    <row r="39" spans="1:9" hidden="1" x14ac:dyDescent="0.25">
      <c r="A39" s="54" t="s">
        <v>382</v>
      </c>
      <c r="B39" s="54" t="s">
        <v>336</v>
      </c>
      <c r="C39" s="54" t="s">
        <v>342</v>
      </c>
      <c r="D39" s="54" t="s">
        <v>330</v>
      </c>
      <c r="E39" s="54" t="s">
        <v>384</v>
      </c>
      <c r="F39" s="54" t="s">
        <v>391</v>
      </c>
      <c r="G39" s="55">
        <v>40817</v>
      </c>
      <c r="H39" s="54" t="s">
        <v>340</v>
      </c>
      <c r="I39" s="54" t="s">
        <v>341</v>
      </c>
    </row>
    <row r="40" spans="1:9" hidden="1" x14ac:dyDescent="0.25">
      <c r="A40" s="54" t="s">
        <v>382</v>
      </c>
      <c r="B40" s="54" t="s">
        <v>336</v>
      </c>
      <c r="C40" s="54" t="s">
        <v>342</v>
      </c>
      <c r="D40" s="54" t="s">
        <v>330</v>
      </c>
      <c r="E40" s="54" t="s">
        <v>386</v>
      </c>
      <c r="F40" s="54" t="s">
        <v>392</v>
      </c>
      <c r="G40" s="55">
        <v>40817</v>
      </c>
      <c r="H40" s="54" t="s">
        <v>340</v>
      </c>
      <c r="I40" s="54" t="s">
        <v>341</v>
      </c>
    </row>
    <row r="41" spans="1:9" hidden="1" x14ac:dyDescent="0.25">
      <c r="A41" s="54" t="s">
        <v>382</v>
      </c>
      <c r="B41" s="54" t="s">
        <v>336</v>
      </c>
      <c r="C41" s="54" t="s">
        <v>344</v>
      </c>
      <c r="D41" s="54" t="s">
        <v>330</v>
      </c>
      <c r="E41" s="54" t="s">
        <v>384</v>
      </c>
      <c r="F41" s="54" t="s">
        <v>393</v>
      </c>
      <c r="G41" s="55">
        <v>40817</v>
      </c>
      <c r="H41" s="54" t="s">
        <v>340</v>
      </c>
      <c r="I41" s="54" t="s">
        <v>341</v>
      </c>
    </row>
    <row r="42" spans="1:9" hidden="1" x14ac:dyDescent="0.25">
      <c r="A42" s="54" t="s">
        <v>382</v>
      </c>
      <c r="B42" s="54" t="s">
        <v>336</v>
      </c>
      <c r="C42" s="54" t="s">
        <v>344</v>
      </c>
      <c r="D42" s="54" t="s">
        <v>330</v>
      </c>
      <c r="E42" s="54" t="s">
        <v>386</v>
      </c>
      <c r="F42" s="54" t="s">
        <v>394</v>
      </c>
      <c r="G42" s="55">
        <v>40817</v>
      </c>
      <c r="H42" s="54" t="s">
        <v>340</v>
      </c>
      <c r="I42" s="54" t="s">
        <v>341</v>
      </c>
    </row>
    <row r="43" spans="1:9" hidden="1" x14ac:dyDescent="0.25">
      <c r="A43" s="54" t="s">
        <v>382</v>
      </c>
      <c r="B43" s="54" t="s">
        <v>336</v>
      </c>
      <c r="C43" s="54" t="s">
        <v>346</v>
      </c>
      <c r="D43" s="54" t="s">
        <v>330</v>
      </c>
      <c r="E43" s="54" t="s">
        <v>384</v>
      </c>
      <c r="F43" s="54" t="s">
        <v>395</v>
      </c>
      <c r="G43" s="55">
        <v>40817</v>
      </c>
      <c r="H43" s="54" t="s">
        <v>340</v>
      </c>
      <c r="I43" s="54" t="s">
        <v>341</v>
      </c>
    </row>
    <row r="44" spans="1:9" hidden="1" x14ac:dyDescent="0.25">
      <c r="A44" s="54" t="s">
        <v>382</v>
      </c>
      <c r="B44" s="54" t="s">
        <v>336</v>
      </c>
      <c r="C44" s="54" t="s">
        <v>346</v>
      </c>
      <c r="D44" s="54" t="s">
        <v>330</v>
      </c>
      <c r="E44" s="54" t="s">
        <v>386</v>
      </c>
      <c r="F44" s="54" t="s">
        <v>396</v>
      </c>
      <c r="G44" s="55">
        <v>40817</v>
      </c>
      <c r="H44" s="54" t="s">
        <v>340</v>
      </c>
      <c r="I44" s="54" t="s">
        <v>341</v>
      </c>
    </row>
    <row r="45" spans="1:9" s="56" customFormat="1" ht="45" x14ac:dyDescent="0.25">
      <c r="A45" s="54" t="s">
        <v>397</v>
      </c>
      <c r="B45" s="54" t="s">
        <v>328</v>
      </c>
      <c r="C45" s="54" t="s">
        <v>371</v>
      </c>
      <c r="D45" s="54" t="s">
        <v>372</v>
      </c>
      <c r="E45" s="54">
        <v>100</v>
      </c>
      <c r="F45" s="54" t="s">
        <v>138</v>
      </c>
      <c r="G45" s="55">
        <v>42583</v>
      </c>
      <c r="H45" s="54" t="s">
        <v>359</v>
      </c>
      <c r="I45" s="54" t="s">
        <v>332</v>
      </c>
    </row>
    <row r="46" spans="1:9" s="56" customFormat="1" ht="30" x14ac:dyDescent="0.25">
      <c r="A46" s="54" t="s">
        <v>398</v>
      </c>
      <c r="B46" s="54" t="s">
        <v>328</v>
      </c>
      <c r="C46" s="54" t="s">
        <v>399</v>
      </c>
      <c r="D46" s="54" t="s">
        <v>400</v>
      </c>
      <c r="E46" s="54" t="s">
        <v>401</v>
      </c>
      <c r="F46" s="54" t="s">
        <v>20</v>
      </c>
      <c r="G46" s="55">
        <v>38718</v>
      </c>
      <c r="H46" s="54" t="s">
        <v>402</v>
      </c>
      <c r="I46" s="54" t="s">
        <v>403</v>
      </c>
    </row>
    <row r="47" spans="1:9" s="56" customFormat="1" ht="30" x14ac:dyDescent="0.25">
      <c r="A47" s="54" t="s">
        <v>398</v>
      </c>
      <c r="B47" s="54" t="s">
        <v>328</v>
      </c>
      <c r="C47" s="54" t="s">
        <v>399</v>
      </c>
      <c r="D47" s="54" t="s">
        <v>400</v>
      </c>
      <c r="E47" s="54" t="s">
        <v>404</v>
      </c>
      <c r="F47" s="54" t="s">
        <v>22</v>
      </c>
      <c r="G47" s="55">
        <v>38718</v>
      </c>
      <c r="H47" s="54" t="s">
        <v>402</v>
      </c>
      <c r="I47" s="54" t="s">
        <v>403</v>
      </c>
    </row>
    <row r="48" spans="1:9" s="56" customFormat="1" ht="30" x14ac:dyDescent="0.25">
      <c r="A48" s="54" t="s">
        <v>405</v>
      </c>
      <c r="B48" s="54" t="s">
        <v>328</v>
      </c>
      <c r="C48" s="54" t="s">
        <v>406</v>
      </c>
      <c r="D48" s="54" t="s">
        <v>400</v>
      </c>
      <c r="E48" s="54" t="s">
        <v>404</v>
      </c>
      <c r="F48" s="54" t="s">
        <v>24</v>
      </c>
      <c r="G48" s="55">
        <v>38718</v>
      </c>
      <c r="H48" s="54" t="s">
        <v>402</v>
      </c>
      <c r="I48" s="54" t="s">
        <v>403</v>
      </c>
    </row>
    <row r="49" spans="1:10" ht="30" x14ac:dyDescent="0.25">
      <c r="A49" s="54" t="s">
        <v>407</v>
      </c>
      <c r="B49" s="54" t="s">
        <v>328</v>
      </c>
      <c r="C49" s="54" t="s">
        <v>408</v>
      </c>
      <c r="D49" s="54" t="s">
        <v>330</v>
      </c>
      <c r="E49" s="54">
        <v>100</v>
      </c>
      <c r="F49" s="54" t="s">
        <v>296</v>
      </c>
      <c r="G49" s="55">
        <v>42583</v>
      </c>
      <c r="H49" s="54" t="s">
        <v>359</v>
      </c>
      <c r="I49" s="54" t="s">
        <v>341</v>
      </c>
    </row>
    <row r="50" spans="1:10" ht="30" x14ac:dyDescent="0.25">
      <c r="A50" s="54" t="s">
        <v>407</v>
      </c>
      <c r="B50" s="54" t="s">
        <v>328</v>
      </c>
      <c r="C50" s="54" t="s">
        <v>408</v>
      </c>
      <c r="D50" s="54" t="s">
        <v>330</v>
      </c>
      <c r="E50" s="54">
        <v>500</v>
      </c>
      <c r="F50" s="54" t="s">
        <v>290</v>
      </c>
      <c r="G50" s="55">
        <v>42583</v>
      </c>
      <c r="H50" s="54" t="s">
        <v>359</v>
      </c>
      <c r="I50" s="54" t="s">
        <v>341</v>
      </c>
    </row>
    <row r="51" spans="1:10" ht="30" x14ac:dyDescent="0.25">
      <c r="A51" s="54" t="s">
        <v>407</v>
      </c>
      <c r="B51" s="54" t="s">
        <v>328</v>
      </c>
      <c r="C51" s="54" t="s">
        <v>409</v>
      </c>
      <c r="D51" s="54" t="s">
        <v>330</v>
      </c>
      <c r="E51" s="54">
        <v>100</v>
      </c>
      <c r="F51" s="54" t="s">
        <v>292</v>
      </c>
      <c r="G51" s="55">
        <v>42583</v>
      </c>
      <c r="H51" s="54" t="s">
        <v>359</v>
      </c>
      <c r="I51" s="54" t="s">
        <v>341</v>
      </c>
    </row>
    <row r="52" spans="1:10" ht="30" x14ac:dyDescent="0.25">
      <c r="A52" s="54" t="s">
        <v>407</v>
      </c>
      <c r="B52" s="54" t="s">
        <v>328</v>
      </c>
      <c r="C52" s="54" t="s">
        <v>409</v>
      </c>
      <c r="D52" s="54" t="s">
        <v>330</v>
      </c>
      <c r="E52" s="54">
        <v>500</v>
      </c>
      <c r="F52" s="54" t="s">
        <v>286</v>
      </c>
      <c r="G52" s="55">
        <v>42583</v>
      </c>
      <c r="H52" s="54" t="s">
        <v>359</v>
      </c>
      <c r="I52" s="54" t="s">
        <v>341</v>
      </c>
    </row>
    <row r="53" spans="1:10" ht="30" x14ac:dyDescent="0.25">
      <c r="A53" s="54" t="s">
        <v>407</v>
      </c>
      <c r="B53" s="54" t="s">
        <v>328</v>
      </c>
      <c r="C53" s="54" t="s">
        <v>410</v>
      </c>
      <c r="D53" s="54" t="s">
        <v>330</v>
      </c>
      <c r="E53" s="54">
        <v>100</v>
      </c>
      <c r="F53" s="54" t="s">
        <v>294</v>
      </c>
      <c r="G53" s="55">
        <v>42583</v>
      </c>
      <c r="H53" s="54" t="s">
        <v>359</v>
      </c>
      <c r="I53" s="54" t="s">
        <v>341</v>
      </c>
    </row>
    <row r="54" spans="1:10" ht="30" x14ac:dyDescent="0.25">
      <c r="A54" s="54" t="s">
        <v>407</v>
      </c>
      <c r="B54" s="54" t="s">
        <v>328</v>
      </c>
      <c r="C54" s="54" t="s">
        <v>410</v>
      </c>
      <c r="D54" s="54" t="s">
        <v>330</v>
      </c>
      <c r="E54" s="54">
        <v>500</v>
      </c>
      <c r="F54" s="54" t="s">
        <v>288</v>
      </c>
      <c r="G54" s="55">
        <v>42583</v>
      </c>
      <c r="H54" s="54" t="s">
        <v>359</v>
      </c>
      <c r="I54" s="54" t="s">
        <v>341</v>
      </c>
    </row>
    <row r="55" spans="1:10" ht="30" x14ac:dyDescent="0.25">
      <c r="A55" s="54" t="s">
        <v>407</v>
      </c>
      <c r="B55" s="54" t="s">
        <v>328</v>
      </c>
      <c r="C55" s="54" t="s">
        <v>411</v>
      </c>
      <c r="D55" s="54" t="s">
        <v>330</v>
      </c>
      <c r="E55" s="54">
        <v>100</v>
      </c>
      <c r="F55" s="54" t="s">
        <v>168</v>
      </c>
      <c r="G55" s="55">
        <v>42583</v>
      </c>
      <c r="H55" s="54" t="s">
        <v>359</v>
      </c>
      <c r="I55" s="54" t="s">
        <v>341</v>
      </c>
    </row>
    <row r="56" spans="1:10" s="77" customFormat="1" ht="90" x14ac:dyDescent="0.25">
      <c r="A56" s="64" t="s">
        <v>407</v>
      </c>
      <c r="B56" s="64" t="s">
        <v>328</v>
      </c>
      <c r="C56" s="64" t="s">
        <v>412</v>
      </c>
      <c r="D56" s="64" t="s">
        <v>330</v>
      </c>
      <c r="E56" s="64">
        <v>100</v>
      </c>
      <c r="F56" s="64" t="s">
        <v>298</v>
      </c>
      <c r="G56" s="76">
        <v>42583</v>
      </c>
      <c r="H56" s="64" t="s">
        <v>359</v>
      </c>
      <c r="I56" s="64" t="s">
        <v>341</v>
      </c>
      <c r="J56" s="77" t="s">
        <v>496</v>
      </c>
    </row>
    <row r="57" spans="1:10" s="77" customFormat="1" ht="90" x14ac:dyDescent="0.25">
      <c r="A57" s="64" t="s">
        <v>407</v>
      </c>
      <c r="B57" s="64" t="s">
        <v>328</v>
      </c>
      <c r="C57" s="64" t="s">
        <v>412</v>
      </c>
      <c r="D57" s="64" t="s">
        <v>330</v>
      </c>
      <c r="E57" s="64">
        <v>500</v>
      </c>
      <c r="F57" s="64" t="s">
        <v>300</v>
      </c>
      <c r="G57" s="76">
        <v>42583</v>
      </c>
      <c r="H57" s="64" t="s">
        <v>359</v>
      </c>
      <c r="I57" s="64" t="s">
        <v>341</v>
      </c>
      <c r="J57" s="77" t="s">
        <v>496</v>
      </c>
    </row>
    <row r="58" spans="1:10" ht="30" x14ac:dyDescent="0.25">
      <c r="A58" s="54" t="s">
        <v>407</v>
      </c>
      <c r="B58" s="54" t="s">
        <v>328</v>
      </c>
      <c r="C58" s="54" t="s">
        <v>413</v>
      </c>
      <c r="D58" s="54" t="s">
        <v>330</v>
      </c>
      <c r="E58" s="54">
        <v>100</v>
      </c>
      <c r="F58" s="54" t="s">
        <v>170</v>
      </c>
      <c r="G58" s="55">
        <v>42583</v>
      </c>
      <c r="H58" s="54" t="s">
        <v>359</v>
      </c>
      <c r="I58" s="54" t="s">
        <v>341</v>
      </c>
    </row>
    <row r="59" spans="1:10" ht="30" x14ac:dyDescent="0.25">
      <c r="A59" s="54" t="s">
        <v>407</v>
      </c>
      <c r="B59" s="54" t="s">
        <v>328</v>
      </c>
      <c r="C59" s="54" t="s">
        <v>413</v>
      </c>
      <c r="D59" s="54" t="s">
        <v>330</v>
      </c>
      <c r="E59" s="54">
        <v>500</v>
      </c>
      <c r="F59" s="54" t="s">
        <v>172</v>
      </c>
      <c r="G59" s="55">
        <v>42583</v>
      </c>
      <c r="H59" s="54" t="s">
        <v>359</v>
      </c>
      <c r="I59" s="54" t="s">
        <v>341</v>
      </c>
    </row>
    <row r="60" spans="1:10" ht="30" x14ac:dyDescent="0.25">
      <c r="A60" s="54" t="s">
        <v>407</v>
      </c>
      <c r="B60" s="54" t="s">
        <v>328</v>
      </c>
      <c r="C60" s="54" t="s">
        <v>414</v>
      </c>
      <c r="D60" s="54" t="s">
        <v>330</v>
      </c>
      <c r="E60" s="54">
        <v>100</v>
      </c>
      <c r="F60" s="54" t="s">
        <v>174</v>
      </c>
      <c r="G60" s="55">
        <v>42583</v>
      </c>
      <c r="H60" s="54" t="s">
        <v>359</v>
      </c>
      <c r="I60" s="54" t="s">
        <v>341</v>
      </c>
    </row>
    <row r="61" spans="1:10" ht="30" x14ac:dyDescent="0.25">
      <c r="A61" s="54" t="s">
        <v>407</v>
      </c>
      <c r="B61" s="54" t="s">
        <v>328</v>
      </c>
      <c r="C61" s="54" t="s">
        <v>414</v>
      </c>
      <c r="D61" s="54" t="s">
        <v>330</v>
      </c>
      <c r="E61" s="54">
        <v>500</v>
      </c>
      <c r="F61" s="54" t="s">
        <v>176</v>
      </c>
      <c r="G61" s="55">
        <v>42583</v>
      </c>
      <c r="H61" s="54" t="s">
        <v>359</v>
      </c>
      <c r="I61" s="54" t="s">
        <v>341</v>
      </c>
    </row>
    <row r="62" spans="1:10" ht="30" x14ac:dyDescent="0.25">
      <c r="A62" s="54" t="s">
        <v>415</v>
      </c>
      <c r="B62" s="54" t="s">
        <v>328</v>
      </c>
      <c r="C62" s="54" t="s">
        <v>416</v>
      </c>
      <c r="D62" s="54" t="s">
        <v>330</v>
      </c>
      <c r="E62" s="54">
        <v>100</v>
      </c>
      <c r="F62" s="54" t="s">
        <v>50</v>
      </c>
      <c r="G62" s="55">
        <v>37712</v>
      </c>
      <c r="H62" s="54" t="s">
        <v>353</v>
      </c>
      <c r="I62" s="54" t="s">
        <v>341</v>
      </c>
    </row>
    <row r="63" spans="1:10" ht="45" x14ac:dyDescent="0.25">
      <c r="A63" s="54" t="s">
        <v>415</v>
      </c>
      <c r="B63" s="54" t="s">
        <v>328</v>
      </c>
      <c r="C63" s="54" t="s">
        <v>416</v>
      </c>
      <c r="D63" s="54" t="s">
        <v>417</v>
      </c>
      <c r="E63" s="54">
        <v>100</v>
      </c>
      <c r="F63" s="54" t="s">
        <v>178</v>
      </c>
      <c r="G63" s="55">
        <v>42583</v>
      </c>
      <c r="H63" s="54" t="s">
        <v>359</v>
      </c>
      <c r="I63" s="54" t="s">
        <v>341</v>
      </c>
    </row>
    <row r="64" spans="1:10" ht="45" x14ac:dyDescent="0.25">
      <c r="A64" s="54" t="s">
        <v>415</v>
      </c>
      <c r="B64" s="54" t="s">
        <v>328</v>
      </c>
      <c r="C64" s="54" t="s">
        <v>418</v>
      </c>
      <c r="D64" s="54" t="s">
        <v>417</v>
      </c>
      <c r="E64" s="54">
        <v>500</v>
      </c>
      <c r="F64" s="54" t="s">
        <v>180</v>
      </c>
      <c r="G64" s="55">
        <v>42583</v>
      </c>
      <c r="H64" s="54" t="s">
        <v>359</v>
      </c>
      <c r="I64" s="54" t="s">
        <v>341</v>
      </c>
    </row>
    <row r="65" spans="1:9" ht="30" x14ac:dyDescent="0.25">
      <c r="A65" s="54" t="s">
        <v>419</v>
      </c>
      <c r="B65" s="54" t="s">
        <v>328</v>
      </c>
      <c r="C65" s="54" t="s">
        <v>420</v>
      </c>
      <c r="D65" s="54" t="s">
        <v>421</v>
      </c>
      <c r="E65" s="54" t="s">
        <v>404</v>
      </c>
      <c r="F65" s="75" t="s">
        <v>182</v>
      </c>
      <c r="G65" s="55">
        <v>42583</v>
      </c>
      <c r="H65" s="54" t="s">
        <v>359</v>
      </c>
      <c r="I65" s="54" t="s">
        <v>341</v>
      </c>
    </row>
    <row r="66" spans="1:9" ht="75" x14ac:dyDescent="0.25">
      <c r="A66" s="54" t="s">
        <v>422</v>
      </c>
      <c r="B66" s="54" t="s">
        <v>328</v>
      </c>
      <c r="C66" s="54" t="s">
        <v>362</v>
      </c>
      <c r="D66" s="54" t="s">
        <v>423</v>
      </c>
      <c r="E66" s="54">
        <v>100</v>
      </c>
      <c r="F66" s="54" t="s">
        <v>186</v>
      </c>
      <c r="G66" s="55">
        <v>42583</v>
      </c>
      <c r="H66" s="54" t="s">
        <v>359</v>
      </c>
      <c r="I66" s="54" t="s">
        <v>341</v>
      </c>
    </row>
    <row r="67" spans="1:9" ht="75" x14ac:dyDescent="0.25">
      <c r="A67" s="54" t="s">
        <v>422</v>
      </c>
      <c r="B67" s="54" t="s">
        <v>328</v>
      </c>
      <c r="C67" s="54" t="s">
        <v>424</v>
      </c>
      <c r="D67" s="54" t="s">
        <v>423</v>
      </c>
      <c r="E67" s="54">
        <v>100</v>
      </c>
      <c r="F67" s="54" t="s">
        <v>188</v>
      </c>
      <c r="G67" s="55">
        <v>42583</v>
      </c>
      <c r="H67" s="54" t="s">
        <v>359</v>
      </c>
      <c r="I67" s="54" t="s">
        <v>341</v>
      </c>
    </row>
    <row r="68" spans="1:9" ht="75" x14ac:dyDescent="0.25">
      <c r="A68" s="54" t="s">
        <v>422</v>
      </c>
      <c r="B68" s="54" t="s">
        <v>328</v>
      </c>
      <c r="C68" s="54" t="s">
        <v>425</v>
      </c>
      <c r="D68" s="54" t="s">
        <v>423</v>
      </c>
      <c r="E68" s="54">
        <v>100</v>
      </c>
      <c r="F68" s="54" t="s">
        <v>184</v>
      </c>
      <c r="G68" s="55">
        <v>42583</v>
      </c>
      <c r="H68" s="54" t="s">
        <v>359</v>
      </c>
      <c r="I68" s="54" t="s">
        <v>341</v>
      </c>
    </row>
    <row r="69" spans="1:9" ht="75" x14ac:dyDescent="0.25">
      <c r="A69" s="54" t="s">
        <v>422</v>
      </c>
      <c r="B69" s="54" t="s">
        <v>328</v>
      </c>
      <c r="C69" s="54" t="s">
        <v>426</v>
      </c>
      <c r="D69" s="54" t="s">
        <v>423</v>
      </c>
      <c r="E69" s="54">
        <v>100</v>
      </c>
      <c r="F69" s="54" t="s">
        <v>302</v>
      </c>
      <c r="G69" s="55">
        <v>42583</v>
      </c>
      <c r="H69" s="54" t="s">
        <v>359</v>
      </c>
      <c r="I69" s="54" t="s">
        <v>341</v>
      </c>
    </row>
    <row r="70" spans="1:9" ht="30" x14ac:dyDescent="0.25">
      <c r="A70" s="54" t="s">
        <v>427</v>
      </c>
      <c r="B70" s="54" t="s">
        <v>328</v>
      </c>
      <c r="C70" s="54" t="s">
        <v>428</v>
      </c>
      <c r="D70" s="54" t="s">
        <v>429</v>
      </c>
      <c r="E70" s="54" t="s">
        <v>430</v>
      </c>
      <c r="F70" s="54" t="s">
        <v>54</v>
      </c>
      <c r="G70" s="55">
        <v>40544</v>
      </c>
      <c r="H70" s="54" t="s">
        <v>353</v>
      </c>
      <c r="I70" s="54" t="s">
        <v>341</v>
      </c>
    </row>
    <row r="71" spans="1:9" ht="30" x14ac:dyDescent="0.25">
      <c r="A71" s="54" t="s">
        <v>427</v>
      </c>
      <c r="B71" s="54" t="s">
        <v>328</v>
      </c>
      <c r="C71" s="54" t="s">
        <v>428</v>
      </c>
      <c r="D71" s="54" t="s">
        <v>429</v>
      </c>
      <c r="E71" s="54" t="s">
        <v>431</v>
      </c>
      <c r="F71" s="54" t="s">
        <v>52</v>
      </c>
      <c r="G71" s="55">
        <v>40544</v>
      </c>
      <c r="H71" s="54" t="s">
        <v>353</v>
      </c>
      <c r="I71" s="54" t="s">
        <v>341</v>
      </c>
    </row>
    <row r="72" spans="1:9" ht="30" x14ac:dyDescent="0.25">
      <c r="A72" s="54" t="s">
        <v>427</v>
      </c>
      <c r="B72" s="54" t="s">
        <v>328</v>
      </c>
      <c r="C72" s="54" t="s">
        <v>428</v>
      </c>
      <c r="D72" s="54" t="s">
        <v>429</v>
      </c>
      <c r="E72" s="54" t="s">
        <v>430</v>
      </c>
      <c r="F72" s="54" t="s">
        <v>56</v>
      </c>
      <c r="G72" s="55">
        <v>40544</v>
      </c>
      <c r="H72" s="54" t="s">
        <v>353</v>
      </c>
      <c r="I72" s="54" t="s">
        <v>341</v>
      </c>
    </row>
    <row r="73" spans="1:9" x14ac:dyDescent="0.25">
      <c r="A73" s="54" t="s">
        <v>432</v>
      </c>
      <c r="B73" s="54" t="s">
        <v>328</v>
      </c>
      <c r="C73" s="54"/>
      <c r="D73" s="54"/>
      <c r="E73" s="54"/>
      <c r="F73" s="54"/>
      <c r="G73" s="55">
        <v>42583</v>
      </c>
      <c r="H73" s="54" t="s">
        <v>359</v>
      </c>
      <c r="I73" s="54" t="s">
        <v>341</v>
      </c>
    </row>
    <row r="74" spans="1:9" x14ac:dyDescent="0.25">
      <c r="A74" s="54" t="s">
        <v>433</v>
      </c>
      <c r="B74" s="54" t="s">
        <v>328</v>
      </c>
      <c r="C74" s="54" t="s">
        <v>434</v>
      </c>
      <c r="D74" s="54" t="s">
        <v>330</v>
      </c>
      <c r="E74" s="54">
        <v>100</v>
      </c>
      <c r="F74" s="54" t="s">
        <v>58</v>
      </c>
      <c r="G74" s="55">
        <v>35462</v>
      </c>
      <c r="H74" s="54" t="s">
        <v>353</v>
      </c>
      <c r="I74" s="54" t="s">
        <v>341</v>
      </c>
    </row>
    <row r="75" spans="1:9" x14ac:dyDescent="0.25">
      <c r="A75" s="54" t="s">
        <v>433</v>
      </c>
      <c r="B75" s="54" t="s">
        <v>328</v>
      </c>
      <c r="C75" s="54" t="s">
        <v>435</v>
      </c>
      <c r="D75" s="54" t="s">
        <v>330</v>
      </c>
      <c r="E75" s="54">
        <v>100</v>
      </c>
      <c r="F75" s="54" t="s">
        <v>60</v>
      </c>
      <c r="G75" s="55">
        <v>35462</v>
      </c>
      <c r="H75" s="54" t="s">
        <v>353</v>
      </c>
      <c r="I75" s="54" t="s">
        <v>341</v>
      </c>
    </row>
    <row r="76" spans="1:9" x14ac:dyDescent="0.25">
      <c r="A76" s="54" t="s">
        <v>436</v>
      </c>
      <c r="B76" s="54" t="s">
        <v>328</v>
      </c>
      <c r="C76" s="54"/>
      <c r="D76" s="54"/>
      <c r="E76" s="54"/>
      <c r="F76" s="54"/>
      <c r="G76" s="55">
        <v>42583</v>
      </c>
      <c r="H76" s="54" t="s">
        <v>359</v>
      </c>
      <c r="I76" s="54" t="s">
        <v>341</v>
      </c>
    </row>
    <row r="77" spans="1:9" ht="45" x14ac:dyDescent="0.25">
      <c r="A77" s="54" t="s">
        <v>437</v>
      </c>
      <c r="B77" s="54" t="s">
        <v>328</v>
      </c>
      <c r="C77" s="54" t="s">
        <v>438</v>
      </c>
      <c r="D77" s="54" t="s">
        <v>439</v>
      </c>
      <c r="E77" s="54">
        <v>60</v>
      </c>
      <c r="F77" s="54" t="s">
        <v>224</v>
      </c>
      <c r="G77" s="55">
        <v>42583</v>
      </c>
      <c r="H77" s="54" t="s">
        <v>359</v>
      </c>
      <c r="I77" s="54" t="s">
        <v>341</v>
      </c>
    </row>
    <row r="78" spans="1:9" ht="45" x14ac:dyDescent="0.25">
      <c r="A78" s="54" t="s">
        <v>437</v>
      </c>
      <c r="B78" s="54" t="s">
        <v>328</v>
      </c>
      <c r="C78" s="54" t="s">
        <v>440</v>
      </c>
      <c r="D78" s="54" t="s">
        <v>439</v>
      </c>
      <c r="E78" s="54">
        <v>60</v>
      </c>
      <c r="F78" s="54" t="s">
        <v>222</v>
      </c>
      <c r="G78" s="55">
        <v>42583</v>
      </c>
      <c r="H78" s="54" t="s">
        <v>359</v>
      </c>
      <c r="I78" s="54" t="s">
        <v>341</v>
      </c>
    </row>
    <row r="79" spans="1:9" ht="45" x14ac:dyDescent="0.25">
      <c r="A79" s="54" t="s">
        <v>437</v>
      </c>
      <c r="B79" s="54" t="s">
        <v>328</v>
      </c>
      <c r="C79" s="54" t="s">
        <v>441</v>
      </c>
      <c r="D79" s="54" t="s">
        <v>439</v>
      </c>
      <c r="E79" s="54">
        <v>60</v>
      </c>
      <c r="F79" s="54" t="s">
        <v>214</v>
      </c>
      <c r="G79" s="55">
        <v>42583</v>
      </c>
      <c r="H79" s="54" t="s">
        <v>359</v>
      </c>
      <c r="I79" s="54" t="s">
        <v>341</v>
      </c>
    </row>
    <row r="80" spans="1:9" ht="45" x14ac:dyDescent="0.25">
      <c r="A80" s="54" t="s">
        <v>437</v>
      </c>
      <c r="B80" s="54" t="s">
        <v>328</v>
      </c>
      <c r="C80" s="54" t="s">
        <v>434</v>
      </c>
      <c r="D80" s="54" t="s">
        <v>439</v>
      </c>
      <c r="E80" s="54">
        <v>60</v>
      </c>
      <c r="F80" s="54" t="s">
        <v>212</v>
      </c>
      <c r="G80" s="55">
        <v>42583</v>
      </c>
      <c r="H80" s="54" t="s">
        <v>359</v>
      </c>
      <c r="I80" s="54" t="s">
        <v>341</v>
      </c>
    </row>
    <row r="81" spans="1:9" ht="45" x14ac:dyDescent="0.25">
      <c r="A81" s="54" t="s">
        <v>437</v>
      </c>
      <c r="B81" s="54" t="s">
        <v>328</v>
      </c>
      <c r="C81" s="54" t="s">
        <v>442</v>
      </c>
      <c r="D81" s="54" t="s">
        <v>439</v>
      </c>
      <c r="E81" s="54">
        <v>60</v>
      </c>
      <c r="F81" s="54" t="s">
        <v>220</v>
      </c>
      <c r="G81" s="55">
        <v>42583</v>
      </c>
      <c r="H81" s="54" t="s">
        <v>359</v>
      </c>
      <c r="I81" s="54" t="s">
        <v>341</v>
      </c>
    </row>
    <row r="82" spans="1:9" ht="45" x14ac:dyDescent="0.25">
      <c r="A82" s="54" t="s">
        <v>437</v>
      </c>
      <c r="B82" s="54" t="s">
        <v>328</v>
      </c>
      <c r="C82" s="54" t="s">
        <v>443</v>
      </c>
      <c r="D82" s="54" t="s">
        <v>439</v>
      </c>
      <c r="E82" s="54">
        <v>60</v>
      </c>
      <c r="F82" s="54" t="s">
        <v>216</v>
      </c>
      <c r="G82" s="55">
        <v>42583</v>
      </c>
      <c r="H82" s="54" t="s">
        <v>359</v>
      </c>
      <c r="I82" s="54" t="s">
        <v>341</v>
      </c>
    </row>
    <row r="83" spans="1:9" ht="45" x14ac:dyDescent="0.25">
      <c r="A83" s="54" t="s">
        <v>437</v>
      </c>
      <c r="B83" s="54" t="s">
        <v>328</v>
      </c>
      <c r="C83" s="54" t="s">
        <v>435</v>
      </c>
      <c r="D83" s="54" t="s">
        <v>439</v>
      </c>
      <c r="E83" s="54">
        <v>60</v>
      </c>
      <c r="F83" s="54" t="s">
        <v>218</v>
      </c>
      <c r="G83" s="55">
        <v>42583</v>
      </c>
      <c r="H83" s="54" t="s">
        <v>359</v>
      </c>
      <c r="I83" s="54" t="s">
        <v>341</v>
      </c>
    </row>
    <row r="84" spans="1:9" ht="45" x14ac:dyDescent="0.25">
      <c r="A84" s="54" t="s">
        <v>437</v>
      </c>
      <c r="B84" s="54" t="s">
        <v>328</v>
      </c>
      <c r="C84" s="54" t="s">
        <v>444</v>
      </c>
      <c r="D84" s="54" t="s">
        <v>439</v>
      </c>
      <c r="E84" s="54">
        <v>100</v>
      </c>
      <c r="F84" s="54" t="s">
        <v>192</v>
      </c>
      <c r="G84" s="55">
        <v>42583</v>
      </c>
      <c r="H84" s="54" t="s">
        <v>359</v>
      </c>
      <c r="I84" s="54" t="s">
        <v>341</v>
      </c>
    </row>
    <row r="85" spans="1:9" ht="45" x14ac:dyDescent="0.25">
      <c r="A85" s="54" t="s">
        <v>437</v>
      </c>
      <c r="B85" s="54" t="s">
        <v>328</v>
      </c>
      <c r="C85" s="54" t="s">
        <v>445</v>
      </c>
      <c r="D85" s="54" t="s">
        <v>439</v>
      </c>
      <c r="E85" s="54">
        <v>100</v>
      </c>
      <c r="F85" s="54" t="s">
        <v>198</v>
      </c>
      <c r="G85" s="55">
        <v>42583</v>
      </c>
      <c r="H85" s="54" t="s">
        <v>359</v>
      </c>
      <c r="I85" s="54" t="s">
        <v>341</v>
      </c>
    </row>
    <row r="86" spans="1:9" ht="45" x14ac:dyDescent="0.25">
      <c r="A86" s="54" t="s">
        <v>437</v>
      </c>
      <c r="B86" s="54" t="s">
        <v>328</v>
      </c>
      <c r="C86" s="54" t="s">
        <v>442</v>
      </c>
      <c r="D86" s="54" t="s">
        <v>439</v>
      </c>
      <c r="E86" s="54">
        <v>100</v>
      </c>
      <c r="F86" s="54" t="s">
        <v>196</v>
      </c>
      <c r="G86" s="55">
        <v>42583</v>
      </c>
      <c r="H86" s="54" t="s">
        <v>359</v>
      </c>
      <c r="I86" s="54" t="s">
        <v>341</v>
      </c>
    </row>
    <row r="87" spans="1:9" ht="45" x14ac:dyDescent="0.25">
      <c r="A87" s="54" t="s">
        <v>437</v>
      </c>
      <c r="B87" s="54" t="s">
        <v>328</v>
      </c>
      <c r="C87" s="54" t="s">
        <v>446</v>
      </c>
      <c r="D87" s="54" t="s">
        <v>439</v>
      </c>
      <c r="E87" s="54">
        <v>100</v>
      </c>
      <c r="F87" s="54" t="s">
        <v>200</v>
      </c>
      <c r="G87" s="55">
        <v>42583</v>
      </c>
      <c r="H87" s="54" t="s">
        <v>359</v>
      </c>
      <c r="I87" s="54" t="s">
        <v>341</v>
      </c>
    </row>
    <row r="88" spans="1:9" ht="45" x14ac:dyDescent="0.25">
      <c r="A88" s="54" t="s">
        <v>437</v>
      </c>
      <c r="B88" s="54" t="s">
        <v>328</v>
      </c>
      <c r="C88" s="54" t="s">
        <v>447</v>
      </c>
      <c r="D88" s="54" t="s">
        <v>439</v>
      </c>
      <c r="E88" s="54">
        <v>100</v>
      </c>
      <c r="F88" s="54" t="s">
        <v>190</v>
      </c>
      <c r="G88" s="55">
        <v>42583</v>
      </c>
      <c r="H88" s="54" t="s">
        <v>359</v>
      </c>
      <c r="I88" s="54" t="s">
        <v>341</v>
      </c>
    </row>
    <row r="89" spans="1:9" ht="45" x14ac:dyDescent="0.25">
      <c r="A89" s="54" t="s">
        <v>437</v>
      </c>
      <c r="B89" s="54" t="s">
        <v>328</v>
      </c>
      <c r="C89" s="54" t="s">
        <v>448</v>
      </c>
      <c r="D89" s="54" t="s">
        <v>439</v>
      </c>
      <c r="E89" s="54">
        <v>100</v>
      </c>
      <c r="F89" s="54" t="s">
        <v>194</v>
      </c>
      <c r="G89" s="55">
        <v>42583</v>
      </c>
      <c r="H89" s="54" t="s">
        <v>359</v>
      </c>
      <c r="I89" s="54" t="s">
        <v>341</v>
      </c>
    </row>
    <row r="90" spans="1:9" ht="75" x14ac:dyDescent="0.25">
      <c r="A90" s="54" t="s">
        <v>449</v>
      </c>
      <c r="B90" s="54" t="s">
        <v>328</v>
      </c>
      <c r="C90" s="54" t="s">
        <v>450</v>
      </c>
      <c r="D90" s="54" t="s">
        <v>423</v>
      </c>
      <c r="E90" s="54">
        <v>100</v>
      </c>
      <c r="F90" s="54" t="s">
        <v>210</v>
      </c>
      <c r="G90" s="55">
        <v>42583</v>
      </c>
      <c r="H90" s="54" t="s">
        <v>359</v>
      </c>
      <c r="I90" s="54" t="s">
        <v>341</v>
      </c>
    </row>
    <row r="91" spans="1:9" ht="75" x14ac:dyDescent="0.25">
      <c r="A91" s="54" t="s">
        <v>449</v>
      </c>
      <c r="B91" s="54" t="s">
        <v>328</v>
      </c>
      <c r="C91" s="54" t="s">
        <v>444</v>
      </c>
      <c r="D91" s="54" t="s">
        <v>423</v>
      </c>
      <c r="E91" s="54">
        <v>100</v>
      </c>
      <c r="F91" s="54" t="s">
        <v>206</v>
      </c>
      <c r="G91" s="55">
        <v>42583</v>
      </c>
      <c r="H91" s="54" t="s">
        <v>359</v>
      </c>
      <c r="I91" s="54" t="s">
        <v>341</v>
      </c>
    </row>
    <row r="92" spans="1:9" ht="75" x14ac:dyDescent="0.25">
      <c r="A92" s="54" t="s">
        <v>449</v>
      </c>
      <c r="B92" s="54" t="s">
        <v>328</v>
      </c>
      <c r="C92" s="54" t="s">
        <v>442</v>
      </c>
      <c r="D92" s="54" t="s">
        <v>423</v>
      </c>
      <c r="E92" s="54">
        <v>100</v>
      </c>
      <c r="F92" s="54" t="s">
        <v>204</v>
      </c>
      <c r="G92" s="55">
        <v>42583</v>
      </c>
      <c r="H92" s="54" t="s">
        <v>359</v>
      </c>
      <c r="I92" s="54" t="s">
        <v>341</v>
      </c>
    </row>
    <row r="93" spans="1:9" ht="75" x14ac:dyDescent="0.25">
      <c r="A93" s="54" t="s">
        <v>449</v>
      </c>
      <c r="B93" s="54" t="s">
        <v>328</v>
      </c>
      <c r="C93" s="54" t="s">
        <v>435</v>
      </c>
      <c r="D93" s="54" t="s">
        <v>423</v>
      </c>
      <c r="E93" s="54">
        <v>100</v>
      </c>
      <c r="F93" s="54" t="s">
        <v>208</v>
      </c>
      <c r="G93" s="55">
        <v>42583</v>
      </c>
      <c r="H93" s="54" t="s">
        <v>359</v>
      </c>
      <c r="I93" s="54" t="s">
        <v>341</v>
      </c>
    </row>
    <row r="94" spans="1:9" ht="75" x14ac:dyDescent="0.25">
      <c r="A94" s="54" t="s">
        <v>449</v>
      </c>
      <c r="B94" s="54" t="s">
        <v>328</v>
      </c>
      <c r="C94" s="54" t="s">
        <v>451</v>
      </c>
      <c r="D94" s="54" t="s">
        <v>423</v>
      </c>
      <c r="E94" s="54">
        <v>100</v>
      </c>
      <c r="F94" s="54" t="s">
        <v>202</v>
      </c>
      <c r="G94" s="55">
        <v>42583</v>
      </c>
      <c r="H94" s="54" t="s">
        <v>359</v>
      </c>
      <c r="I94" s="54" t="s">
        <v>341</v>
      </c>
    </row>
    <row r="95" spans="1:9" s="56" customFormat="1" x14ac:dyDescent="0.25">
      <c r="A95" s="54" t="s">
        <v>452</v>
      </c>
      <c r="B95" s="54"/>
      <c r="C95" s="54"/>
      <c r="D95" s="54"/>
      <c r="E95" s="54"/>
      <c r="F95" s="54"/>
      <c r="G95" s="55">
        <v>39234</v>
      </c>
      <c r="H95" s="54" t="s">
        <v>353</v>
      </c>
      <c r="I95" s="54"/>
    </row>
    <row r="96" spans="1:9" ht="30" x14ac:dyDescent="0.25">
      <c r="A96" s="54" t="s">
        <v>453</v>
      </c>
      <c r="B96" s="54" t="s">
        <v>328</v>
      </c>
      <c r="C96" s="54" t="s">
        <v>346</v>
      </c>
      <c r="D96" s="54" t="s">
        <v>338</v>
      </c>
      <c r="E96" s="54">
        <v>30</v>
      </c>
      <c r="F96" s="54" t="s">
        <v>32</v>
      </c>
      <c r="G96" s="55">
        <v>42339</v>
      </c>
      <c r="H96" s="54" t="s">
        <v>353</v>
      </c>
      <c r="I96" s="54" t="s">
        <v>341</v>
      </c>
    </row>
    <row r="97" spans="1:10" ht="30" x14ac:dyDescent="0.25">
      <c r="A97" s="54" t="s">
        <v>453</v>
      </c>
      <c r="B97" s="54" t="s">
        <v>328</v>
      </c>
      <c r="C97" s="54" t="s">
        <v>348</v>
      </c>
      <c r="D97" s="54" t="s">
        <v>338</v>
      </c>
      <c r="E97" s="54">
        <v>30</v>
      </c>
      <c r="F97" s="54" t="s">
        <v>34</v>
      </c>
      <c r="G97" s="55">
        <v>42339</v>
      </c>
      <c r="H97" s="54" t="s">
        <v>353</v>
      </c>
      <c r="I97" s="54" t="s">
        <v>341</v>
      </c>
    </row>
    <row r="98" spans="1:10" ht="30" x14ac:dyDescent="0.25">
      <c r="A98" s="54" t="s">
        <v>454</v>
      </c>
      <c r="B98" s="54" t="s">
        <v>328</v>
      </c>
      <c r="C98" s="54" t="s">
        <v>337</v>
      </c>
      <c r="D98" s="54" t="s">
        <v>338</v>
      </c>
      <c r="E98" s="54">
        <v>30</v>
      </c>
      <c r="F98" s="54" t="s">
        <v>26</v>
      </c>
      <c r="G98" s="55">
        <v>42339</v>
      </c>
      <c r="H98" s="54" t="s">
        <v>353</v>
      </c>
      <c r="I98" s="54" t="s">
        <v>341</v>
      </c>
    </row>
    <row r="99" spans="1:10" ht="30" x14ac:dyDescent="0.25">
      <c r="A99" s="54" t="s">
        <v>454</v>
      </c>
      <c r="B99" s="54" t="s">
        <v>328</v>
      </c>
      <c r="C99" s="54" t="s">
        <v>342</v>
      </c>
      <c r="D99" s="54" t="s">
        <v>338</v>
      </c>
      <c r="E99" s="54">
        <v>30</v>
      </c>
      <c r="F99" s="54" t="s">
        <v>28</v>
      </c>
      <c r="G99" s="55">
        <v>42339</v>
      </c>
      <c r="H99" s="54" t="s">
        <v>353</v>
      </c>
      <c r="I99" s="54" t="s">
        <v>341</v>
      </c>
    </row>
    <row r="100" spans="1:10" ht="30" x14ac:dyDescent="0.25">
      <c r="A100" s="54" t="s">
        <v>454</v>
      </c>
      <c r="B100" s="54" t="s">
        <v>328</v>
      </c>
      <c r="C100" s="54" t="s">
        <v>344</v>
      </c>
      <c r="D100" s="54" t="s">
        <v>338</v>
      </c>
      <c r="E100" s="54">
        <v>30</v>
      </c>
      <c r="F100" s="54" t="s">
        <v>30</v>
      </c>
      <c r="G100" s="55">
        <v>42339</v>
      </c>
      <c r="H100" s="54" t="s">
        <v>353</v>
      </c>
      <c r="I100" s="54" t="s">
        <v>341</v>
      </c>
    </row>
    <row r="101" spans="1:10" ht="30" x14ac:dyDescent="0.25">
      <c r="A101" s="54" t="s">
        <v>454</v>
      </c>
      <c r="B101" s="54" t="s">
        <v>328</v>
      </c>
      <c r="C101" s="54" t="s">
        <v>350</v>
      </c>
      <c r="D101" s="54" t="s">
        <v>338</v>
      </c>
      <c r="E101" s="54">
        <v>30</v>
      </c>
      <c r="F101" s="54" t="s">
        <v>36</v>
      </c>
      <c r="G101" s="55">
        <v>42339</v>
      </c>
      <c r="H101" s="54" t="s">
        <v>353</v>
      </c>
      <c r="I101" s="54" t="s">
        <v>341</v>
      </c>
    </row>
    <row r="102" spans="1:10" ht="30" x14ac:dyDescent="0.25">
      <c r="A102" s="54" t="s">
        <v>454</v>
      </c>
      <c r="B102" s="54" t="s">
        <v>328</v>
      </c>
      <c r="C102" s="54" t="s">
        <v>346</v>
      </c>
      <c r="D102" s="54" t="s">
        <v>338</v>
      </c>
      <c r="E102" s="54" t="s">
        <v>455</v>
      </c>
      <c r="F102" s="54" t="s">
        <v>456</v>
      </c>
      <c r="G102" s="55">
        <v>42339</v>
      </c>
      <c r="H102" s="54" t="s">
        <v>353</v>
      </c>
      <c r="I102" s="54" t="s">
        <v>341</v>
      </c>
    </row>
    <row r="103" spans="1:10" s="77" customFormat="1" ht="60" x14ac:dyDescent="0.25">
      <c r="A103" s="64" t="s">
        <v>454</v>
      </c>
      <c r="B103" s="64" t="s">
        <v>328</v>
      </c>
      <c r="C103" s="64" t="s">
        <v>346</v>
      </c>
      <c r="D103" s="64" t="s">
        <v>338</v>
      </c>
      <c r="E103" s="64">
        <v>30</v>
      </c>
      <c r="F103" s="64" t="s">
        <v>44</v>
      </c>
      <c r="G103" s="76">
        <v>42583</v>
      </c>
      <c r="H103" s="64" t="s">
        <v>359</v>
      </c>
      <c r="I103" s="64" t="s">
        <v>341</v>
      </c>
      <c r="J103" s="77" t="s">
        <v>497</v>
      </c>
    </row>
    <row r="104" spans="1:10" s="77" customFormat="1" ht="60" x14ac:dyDescent="0.25">
      <c r="A104" s="64" t="s">
        <v>454</v>
      </c>
      <c r="B104" s="64" t="s">
        <v>328</v>
      </c>
      <c r="C104" s="64" t="s">
        <v>342</v>
      </c>
      <c r="D104" s="64" t="s">
        <v>338</v>
      </c>
      <c r="E104" s="64">
        <v>30</v>
      </c>
      <c r="F104" s="64" t="s">
        <v>40</v>
      </c>
      <c r="G104" s="76">
        <v>42583</v>
      </c>
      <c r="H104" s="64" t="s">
        <v>359</v>
      </c>
      <c r="I104" s="64" t="s">
        <v>341</v>
      </c>
      <c r="J104" s="77" t="s">
        <v>497</v>
      </c>
    </row>
    <row r="105" spans="1:10" s="77" customFormat="1" ht="60" x14ac:dyDescent="0.25">
      <c r="A105" s="64" t="s">
        <v>454</v>
      </c>
      <c r="B105" s="64" t="s">
        <v>328</v>
      </c>
      <c r="C105" s="64" t="s">
        <v>344</v>
      </c>
      <c r="D105" s="64" t="s">
        <v>338</v>
      </c>
      <c r="E105" s="64">
        <v>30</v>
      </c>
      <c r="F105" s="64" t="s">
        <v>42</v>
      </c>
      <c r="G105" s="76">
        <v>42583</v>
      </c>
      <c r="H105" s="64" t="s">
        <v>359</v>
      </c>
      <c r="I105" s="64" t="s">
        <v>341</v>
      </c>
      <c r="J105" s="77" t="s">
        <v>497</v>
      </c>
    </row>
    <row r="106" spans="1:10" s="77" customFormat="1" ht="60" x14ac:dyDescent="0.25">
      <c r="A106" s="64" t="s">
        <v>454</v>
      </c>
      <c r="B106" s="64" t="s">
        <v>328</v>
      </c>
      <c r="C106" s="64" t="s">
        <v>337</v>
      </c>
      <c r="D106" s="64" t="s">
        <v>338</v>
      </c>
      <c r="E106" s="64">
        <v>30</v>
      </c>
      <c r="F106" s="64" t="s">
        <v>38</v>
      </c>
      <c r="G106" s="76">
        <v>42583</v>
      </c>
      <c r="H106" s="64" t="s">
        <v>359</v>
      </c>
      <c r="I106" s="64" t="s">
        <v>341</v>
      </c>
      <c r="J106" s="77" t="s">
        <v>497</v>
      </c>
    </row>
    <row r="107" spans="1:10" s="77" customFormat="1" ht="60" x14ac:dyDescent="0.25">
      <c r="A107" s="64" t="s">
        <v>454</v>
      </c>
      <c r="B107" s="64" t="s">
        <v>328</v>
      </c>
      <c r="C107" s="64" t="s">
        <v>348</v>
      </c>
      <c r="D107" s="64" t="s">
        <v>338</v>
      </c>
      <c r="E107" s="64">
        <v>30</v>
      </c>
      <c r="F107" s="64" t="s">
        <v>46</v>
      </c>
      <c r="G107" s="76">
        <v>42583</v>
      </c>
      <c r="H107" s="64" t="s">
        <v>359</v>
      </c>
      <c r="I107" s="64" t="s">
        <v>341</v>
      </c>
      <c r="J107" s="77" t="s">
        <v>497</v>
      </c>
    </row>
    <row r="108" spans="1:10" s="77" customFormat="1" ht="60" x14ac:dyDescent="0.25">
      <c r="A108" s="64" t="s">
        <v>454</v>
      </c>
      <c r="B108" s="64" t="s">
        <v>328</v>
      </c>
      <c r="C108" s="64" t="s">
        <v>350</v>
      </c>
      <c r="D108" s="64" t="s">
        <v>338</v>
      </c>
      <c r="E108" s="64">
        <v>30</v>
      </c>
      <c r="F108" s="64" t="s">
        <v>48</v>
      </c>
      <c r="G108" s="76">
        <v>42583</v>
      </c>
      <c r="H108" s="64" t="s">
        <v>359</v>
      </c>
      <c r="I108" s="64" t="s">
        <v>341</v>
      </c>
      <c r="J108" s="77" t="s">
        <v>497</v>
      </c>
    </row>
    <row r="109" spans="1:10" ht="30" x14ac:dyDescent="0.25">
      <c r="A109" s="54" t="s">
        <v>457</v>
      </c>
      <c r="B109" s="54" t="s">
        <v>328</v>
      </c>
      <c r="C109" s="54" t="s">
        <v>412</v>
      </c>
      <c r="D109" s="54" t="s">
        <v>330</v>
      </c>
      <c r="E109" s="54">
        <v>100</v>
      </c>
      <c r="F109" s="54" t="s">
        <v>226</v>
      </c>
      <c r="G109" s="55">
        <v>42583</v>
      </c>
      <c r="H109" s="54" t="s">
        <v>359</v>
      </c>
      <c r="I109" s="54" t="s">
        <v>341</v>
      </c>
    </row>
    <row r="110" spans="1:10" ht="30" x14ac:dyDescent="0.25">
      <c r="A110" s="54" t="s">
        <v>457</v>
      </c>
      <c r="B110" s="54" t="s">
        <v>328</v>
      </c>
      <c r="C110" s="54" t="s">
        <v>412</v>
      </c>
      <c r="D110" s="54" t="s">
        <v>330</v>
      </c>
      <c r="E110" s="54">
        <v>500</v>
      </c>
      <c r="F110" s="54" t="s">
        <v>228</v>
      </c>
      <c r="G110" s="55">
        <v>42583</v>
      </c>
      <c r="H110" s="54" t="s">
        <v>359</v>
      </c>
      <c r="I110" s="54" t="s">
        <v>341</v>
      </c>
    </row>
    <row r="111" spans="1:10" ht="30" x14ac:dyDescent="0.25">
      <c r="A111" s="54" t="s">
        <v>457</v>
      </c>
      <c r="B111" s="54" t="s">
        <v>328</v>
      </c>
      <c r="C111" s="54" t="s">
        <v>413</v>
      </c>
      <c r="D111" s="54" t="s">
        <v>330</v>
      </c>
      <c r="E111" s="54">
        <v>100</v>
      </c>
      <c r="F111" s="54" t="s">
        <v>230</v>
      </c>
      <c r="G111" s="55">
        <v>42583</v>
      </c>
      <c r="H111" s="54" t="s">
        <v>359</v>
      </c>
      <c r="I111" s="54" t="s">
        <v>341</v>
      </c>
    </row>
    <row r="112" spans="1:10" ht="30" x14ac:dyDescent="0.25">
      <c r="A112" s="54" t="s">
        <v>457</v>
      </c>
      <c r="B112" s="54" t="s">
        <v>328</v>
      </c>
      <c r="C112" s="54" t="s">
        <v>414</v>
      </c>
      <c r="D112" s="54" t="s">
        <v>330</v>
      </c>
      <c r="E112" s="54">
        <v>100</v>
      </c>
      <c r="F112" s="54" t="s">
        <v>232</v>
      </c>
      <c r="G112" s="55">
        <v>42583</v>
      </c>
      <c r="H112" s="54" t="s">
        <v>359</v>
      </c>
      <c r="I112" s="54" t="s">
        <v>341</v>
      </c>
    </row>
    <row r="113" spans="1:9" ht="30" x14ac:dyDescent="0.25">
      <c r="A113" s="54" t="s">
        <v>458</v>
      </c>
      <c r="B113" s="54" t="s">
        <v>328</v>
      </c>
      <c r="C113" s="54" t="s">
        <v>459</v>
      </c>
      <c r="D113" s="54" t="s">
        <v>330</v>
      </c>
      <c r="E113" s="54">
        <v>100</v>
      </c>
      <c r="F113" s="54" t="s">
        <v>234</v>
      </c>
      <c r="G113" s="55">
        <v>42583</v>
      </c>
      <c r="H113" s="54" t="s">
        <v>359</v>
      </c>
      <c r="I113" s="54" t="s">
        <v>341</v>
      </c>
    </row>
    <row r="114" spans="1:9" ht="45" x14ac:dyDescent="0.25">
      <c r="A114" s="54" t="s">
        <v>460</v>
      </c>
      <c r="B114" s="54" t="s">
        <v>328</v>
      </c>
      <c r="C114" s="54" t="s">
        <v>461</v>
      </c>
      <c r="D114" s="54" t="s">
        <v>417</v>
      </c>
      <c r="E114" s="54">
        <v>100</v>
      </c>
      <c r="F114" s="54" t="s">
        <v>236</v>
      </c>
      <c r="G114" s="55">
        <v>42583</v>
      </c>
      <c r="H114" s="54" t="s">
        <v>359</v>
      </c>
      <c r="I114" s="54" t="s">
        <v>341</v>
      </c>
    </row>
    <row r="115" spans="1:9" ht="30" x14ac:dyDescent="0.25">
      <c r="A115" s="54" t="s">
        <v>462</v>
      </c>
      <c r="B115" s="54" t="s">
        <v>328</v>
      </c>
      <c r="C115" s="54" t="s">
        <v>438</v>
      </c>
      <c r="D115" s="54" t="s">
        <v>330</v>
      </c>
      <c r="E115" s="54">
        <v>100</v>
      </c>
      <c r="F115" s="54" t="s">
        <v>62</v>
      </c>
      <c r="G115" s="55">
        <v>42278</v>
      </c>
      <c r="H115" s="54" t="s">
        <v>353</v>
      </c>
      <c r="I115" s="54" t="s">
        <v>341</v>
      </c>
    </row>
    <row r="116" spans="1:9" ht="75" x14ac:dyDescent="0.25">
      <c r="A116" s="54" t="s">
        <v>462</v>
      </c>
      <c r="B116" s="54" t="s">
        <v>328</v>
      </c>
      <c r="C116" s="54" t="s">
        <v>440</v>
      </c>
      <c r="D116" s="54" t="s">
        <v>423</v>
      </c>
      <c r="E116" s="54">
        <v>100</v>
      </c>
      <c r="F116" s="54" t="s">
        <v>64</v>
      </c>
      <c r="G116" s="55">
        <v>42278</v>
      </c>
      <c r="H116" s="54" t="s">
        <v>353</v>
      </c>
      <c r="I116" s="54" t="s">
        <v>341</v>
      </c>
    </row>
    <row r="117" spans="1:9" ht="75" x14ac:dyDescent="0.25">
      <c r="A117" s="54" t="s">
        <v>462</v>
      </c>
      <c r="B117" s="54" t="s">
        <v>328</v>
      </c>
      <c r="C117" s="54" t="s">
        <v>463</v>
      </c>
      <c r="D117" s="54" t="s">
        <v>423</v>
      </c>
      <c r="E117" s="54">
        <v>100</v>
      </c>
      <c r="F117" s="54" t="s">
        <v>238</v>
      </c>
      <c r="G117" s="55">
        <v>42583</v>
      </c>
      <c r="H117" s="54" t="s">
        <v>359</v>
      </c>
      <c r="I117" s="54" t="s">
        <v>341</v>
      </c>
    </row>
    <row r="118" spans="1:9" ht="75" x14ac:dyDescent="0.25">
      <c r="A118" s="54" t="s">
        <v>462</v>
      </c>
      <c r="B118" s="54" t="s">
        <v>328</v>
      </c>
      <c r="C118" s="54" t="s">
        <v>443</v>
      </c>
      <c r="D118" s="54" t="s">
        <v>423</v>
      </c>
      <c r="E118" s="54">
        <v>100</v>
      </c>
      <c r="F118" s="54" t="s">
        <v>240</v>
      </c>
      <c r="G118" s="55">
        <v>42583</v>
      </c>
      <c r="H118" s="54" t="s">
        <v>359</v>
      </c>
      <c r="I118" s="54" t="s">
        <v>341</v>
      </c>
    </row>
    <row r="119" spans="1:9" ht="30" x14ac:dyDescent="0.25">
      <c r="A119" s="54" t="s">
        <v>464</v>
      </c>
      <c r="B119" s="54" t="s">
        <v>328</v>
      </c>
      <c r="C119" s="54" t="s">
        <v>465</v>
      </c>
      <c r="D119" s="54" t="s">
        <v>330</v>
      </c>
      <c r="E119" s="54">
        <v>100</v>
      </c>
      <c r="F119" s="54" t="s">
        <v>242</v>
      </c>
      <c r="G119" s="55">
        <v>42583</v>
      </c>
      <c r="H119" s="54" t="s">
        <v>359</v>
      </c>
      <c r="I119" s="54" t="s">
        <v>341</v>
      </c>
    </row>
    <row r="120" spans="1:9" ht="30" x14ac:dyDescent="0.25">
      <c r="A120" s="54" t="s">
        <v>464</v>
      </c>
      <c r="B120" s="54" t="s">
        <v>328</v>
      </c>
      <c r="C120" s="54" t="s">
        <v>450</v>
      </c>
      <c r="D120" s="54" t="s">
        <v>330</v>
      </c>
      <c r="E120" s="54">
        <v>100</v>
      </c>
      <c r="F120" s="54" t="s">
        <v>244</v>
      </c>
      <c r="G120" s="55">
        <v>42583</v>
      </c>
      <c r="H120" s="54" t="s">
        <v>359</v>
      </c>
      <c r="I120" s="54" t="s">
        <v>341</v>
      </c>
    </row>
    <row r="121" spans="1:9" ht="30" x14ac:dyDescent="0.25">
      <c r="A121" s="54" t="s">
        <v>464</v>
      </c>
      <c r="B121" s="54" t="s">
        <v>328</v>
      </c>
      <c r="C121" s="54" t="s">
        <v>444</v>
      </c>
      <c r="D121" s="54" t="s">
        <v>330</v>
      </c>
      <c r="E121" s="54">
        <v>100</v>
      </c>
      <c r="F121" s="54" t="s">
        <v>246</v>
      </c>
      <c r="G121" s="55">
        <v>42583</v>
      </c>
      <c r="H121" s="54" t="s">
        <v>359</v>
      </c>
      <c r="I121" s="54" t="s">
        <v>341</v>
      </c>
    </row>
    <row r="122" spans="1:9" x14ac:dyDescent="0.25">
      <c r="A122" s="54" t="s">
        <v>466</v>
      </c>
      <c r="B122" s="54" t="s">
        <v>328</v>
      </c>
      <c r="C122" s="54" t="s">
        <v>438</v>
      </c>
      <c r="D122" s="54" t="s">
        <v>330</v>
      </c>
      <c r="E122" s="54">
        <v>100</v>
      </c>
      <c r="F122" s="54" t="s">
        <v>68</v>
      </c>
      <c r="G122" s="55">
        <v>41365</v>
      </c>
      <c r="H122" s="54" t="s">
        <v>353</v>
      </c>
      <c r="I122" s="54" t="s">
        <v>341</v>
      </c>
    </row>
    <row r="123" spans="1:9" x14ac:dyDescent="0.25">
      <c r="A123" s="54" t="s">
        <v>466</v>
      </c>
      <c r="B123" s="54" t="s">
        <v>328</v>
      </c>
      <c r="C123" s="54" t="s">
        <v>465</v>
      </c>
      <c r="D123" s="54" t="s">
        <v>330</v>
      </c>
      <c r="E123" s="54">
        <v>100</v>
      </c>
      <c r="F123" s="54" t="s">
        <v>66</v>
      </c>
      <c r="G123" s="55">
        <v>41365</v>
      </c>
      <c r="H123" s="54" t="s">
        <v>353</v>
      </c>
      <c r="I123" s="54" t="s">
        <v>341</v>
      </c>
    </row>
    <row r="124" spans="1:9" ht="45" x14ac:dyDescent="0.25">
      <c r="A124" s="54" t="s">
        <v>467</v>
      </c>
      <c r="B124" s="54" t="s">
        <v>328</v>
      </c>
      <c r="C124" s="54" t="s">
        <v>438</v>
      </c>
      <c r="D124" s="54" t="s">
        <v>468</v>
      </c>
      <c r="E124" s="54">
        <v>60</v>
      </c>
      <c r="F124" s="54" t="s">
        <v>252</v>
      </c>
      <c r="G124" s="55">
        <v>42583</v>
      </c>
      <c r="H124" s="54" t="s">
        <v>359</v>
      </c>
      <c r="I124" s="54" t="s">
        <v>341</v>
      </c>
    </row>
    <row r="125" spans="1:9" ht="45" x14ac:dyDescent="0.25">
      <c r="A125" s="54" t="s">
        <v>467</v>
      </c>
      <c r="B125" s="54" t="s">
        <v>328</v>
      </c>
      <c r="C125" s="54" t="s">
        <v>438</v>
      </c>
      <c r="D125" s="54" t="s">
        <v>468</v>
      </c>
      <c r="E125" s="54">
        <v>100</v>
      </c>
      <c r="F125" s="54" t="s">
        <v>254</v>
      </c>
      <c r="G125" s="55">
        <v>42583</v>
      </c>
      <c r="H125" s="54" t="s">
        <v>359</v>
      </c>
      <c r="I125" s="54" t="s">
        <v>341</v>
      </c>
    </row>
    <row r="126" spans="1:9" ht="45" x14ac:dyDescent="0.25">
      <c r="A126" s="54" t="s">
        <v>467</v>
      </c>
      <c r="B126" s="54" t="s">
        <v>328</v>
      </c>
      <c r="C126" s="54" t="s">
        <v>450</v>
      </c>
      <c r="D126" s="54" t="s">
        <v>468</v>
      </c>
      <c r="E126" s="54">
        <v>60</v>
      </c>
      <c r="F126" s="54" t="s">
        <v>268</v>
      </c>
      <c r="G126" s="55">
        <v>42583</v>
      </c>
      <c r="H126" s="54" t="s">
        <v>359</v>
      </c>
      <c r="I126" s="54" t="s">
        <v>341</v>
      </c>
    </row>
    <row r="127" spans="1:9" ht="45" x14ac:dyDescent="0.25">
      <c r="A127" s="54" t="s">
        <v>467</v>
      </c>
      <c r="B127" s="54" t="s">
        <v>328</v>
      </c>
      <c r="C127" s="54" t="s">
        <v>450</v>
      </c>
      <c r="D127" s="54" t="s">
        <v>468</v>
      </c>
      <c r="E127" s="54">
        <v>100</v>
      </c>
      <c r="F127" s="54" t="s">
        <v>270</v>
      </c>
      <c r="G127" s="55">
        <v>42583</v>
      </c>
      <c r="H127" s="54" t="s">
        <v>359</v>
      </c>
      <c r="I127" s="54" t="s">
        <v>341</v>
      </c>
    </row>
    <row r="128" spans="1:9" ht="45" x14ac:dyDescent="0.25">
      <c r="A128" s="54" t="s">
        <v>467</v>
      </c>
      <c r="B128" s="54" t="s">
        <v>328</v>
      </c>
      <c r="C128" s="54" t="s">
        <v>440</v>
      </c>
      <c r="D128" s="54" t="s">
        <v>468</v>
      </c>
      <c r="E128" s="54">
        <v>60</v>
      </c>
      <c r="F128" s="54" t="s">
        <v>256</v>
      </c>
      <c r="G128" s="55">
        <v>42583</v>
      </c>
      <c r="H128" s="54" t="s">
        <v>359</v>
      </c>
      <c r="I128" s="54" t="s">
        <v>341</v>
      </c>
    </row>
    <row r="129" spans="1:9" ht="45" x14ac:dyDescent="0.25">
      <c r="A129" s="54" t="s">
        <v>467</v>
      </c>
      <c r="B129" s="54" t="s">
        <v>328</v>
      </c>
      <c r="C129" s="54" t="s">
        <v>440</v>
      </c>
      <c r="D129" s="54" t="s">
        <v>468</v>
      </c>
      <c r="E129" s="54">
        <v>100</v>
      </c>
      <c r="F129" s="54" t="s">
        <v>258</v>
      </c>
      <c r="G129" s="55">
        <v>42583</v>
      </c>
      <c r="H129" s="54" t="s">
        <v>359</v>
      </c>
      <c r="I129" s="54" t="s">
        <v>341</v>
      </c>
    </row>
    <row r="130" spans="1:9" ht="45" x14ac:dyDescent="0.25">
      <c r="A130" s="54" t="s">
        <v>467</v>
      </c>
      <c r="B130" s="54" t="s">
        <v>328</v>
      </c>
      <c r="C130" s="54" t="s">
        <v>444</v>
      </c>
      <c r="D130" s="54" t="s">
        <v>468</v>
      </c>
      <c r="E130" s="54">
        <v>60</v>
      </c>
      <c r="F130" s="54" t="s">
        <v>272</v>
      </c>
      <c r="G130" s="55">
        <v>42583</v>
      </c>
      <c r="H130" s="54" t="s">
        <v>359</v>
      </c>
      <c r="I130" s="54" t="s">
        <v>341</v>
      </c>
    </row>
    <row r="131" spans="1:9" ht="45" x14ac:dyDescent="0.25">
      <c r="A131" s="54" t="s">
        <v>467</v>
      </c>
      <c r="B131" s="54" t="s">
        <v>328</v>
      </c>
      <c r="C131" s="54" t="s">
        <v>444</v>
      </c>
      <c r="D131" s="54" t="s">
        <v>468</v>
      </c>
      <c r="E131" s="54">
        <v>100</v>
      </c>
      <c r="F131" s="54" t="s">
        <v>274</v>
      </c>
      <c r="G131" s="55">
        <v>42583</v>
      </c>
      <c r="H131" s="54" t="s">
        <v>359</v>
      </c>
      <c r="I131" s="54" t="s">
        <v>341</v>
      </c>
    </row>
    <row r="132" spans="1:9" ht="45" x14ac:dyDescent="0.25">
      <c r="A132" s="54" t="s">
        <v>467</v>
      </c>
      <c r="B132" s="54" t="s">
        <v>328</v>
      </c>
      <c r="C132" s="54" t="s">
        <v>463</v>
      </c>
      <c r="D132" s="54" t="s">
        <v>468</v>
      </c>
      <c r="E132" s="54">
        <v>60</v>
      </c>
      <c r="F132" s="54" t="s">
        <v>260</v>
      </c>
      <c r="G132" s="55">
        <v>42583</v>
      </c>
      <c r="H132" s="54" t="s">
        <v>359</v>
      </c>
      <c r="I132" s="54" t="s">
        <v>341</v>
      </c>
    </row>
    <row r="133" spans="1:9" ht="45" x14ac:dyDescent="0.25">
      <c r="A133" s="54" t="s">
        <v>467</v>
      </c>
      <c r="B133" s="54" t="s">
        <v>328</v>
      </c>
      <c r="C133" s="54" t="s">
        <v>463</v>
      </c>
      <c r="D133" s="54" t="s">
        <v>468</v>
      </c>
      <c r="E133" s="54">
        <v>100</v>
      </c>
      <c r="F133" s="54" t="s">
        <v>262</v>
      </c>
      <c r="G133" s="55">
        <v>42583</v>
      </c>
      <c r="H133" s="54" t="s">
        <v>359</v>
      </c>
      <c r="I133" s="54" t="s">
        <v>341</v>
      </c>
    </row>
    <row r="134" spans="1:9" ht="45" x14ac:dyDescent="0.25">
      <c r="A134" s="54" t="s">
        <v>467</v>
      </c>
      <c r="B134" s="54" t="s">
        <v>328</v>
      </c>
      <c r="C134" s="54" t="s">
        <v>465</v>
      </c>
      <c r="D134" s="54" t="s">
        <v>468</v>
      </c>
      <c r="E134" s="54">
        <v>60</v>
      </c>
      <c r="F134" s="54" t="s">
        <v>248</v>
      </c>
      <c r="G134" s="55">
        <v>42583</v>
      </c>
      <c r="H134" s="54" t="s">
        <v>359</v>
      </c>
      <c r="I134" s="54" t="s">
        <v>341</v>
      </c>
    </row>
    <row r="135" spans="1:9" ht="45" x14ac:dyDescent="0.25">
      <c r="A135" s="54" t="s">
        <v>467</v>
      </c>
      <c r="B135" s="54" t="s">
        <v>328</v>
      </c>
      <c r="C135" s="54" t="s">
        <v>465</v>
      </c>
      <c r="D135" s="54" t="s">
        <v>468</v>
      </c>
      <c r="E135" s="54">
        <v>100</v>
      </c>
      <c r="F135" s="54" t="s">
        <v>250</v>
      </c>
      <c r="G135" s="55">
        <v>42583</v>
      </c>
      <c r="H135" s="54" t="s">
        <v>359</v>
      </c>
      <c r="I135" s="54" t="s">
        <v>341</v>
      </c>
    </row>
    <row r="136" spans="1:9" ht="45" x14ac:dyDescent="0.25">
      <c r="A136" s="54" t="s">
        <v>467</v>
      </c>
      <c r="B136" s="54" t="s">
        <v>328</v>
      </c>
      <c r="C136" s="54" t="s">
        <v>469</v>
      </c>
      <c r="D136" s="54" t="s">
        <v>468</v>
      </c>
      <c r="E136" s="54">
        <v>60</v>
      </c>
      <c r="F136" s="54" t="s">
        <v>264</v>
      </c>
      <c r="G136" s="55">
        <v>42583</v>
      </c>
      <c r="H136" s="54" t="s">
        <v>359</v>
      </c>
      <c r="I136" s="54" t="s">
        <v>341</v>
      </c>
    </row>
    <row r="137" spans="1:9" ht="45" x14ac:dyDescent="0.25">
      <c r="A137" s="54" t="s">
        <v>467</v>
      </c>
      <c r="B137" s="54" t="s">
        <v>328</v>
      </c>
      <c r="C137" s="54" t="s">
        <v>469</v>
      </c>
      <c r="D137" s="54" t="s">
        <v>468</v>
      </c>
      <c r="E137" s="54">
        <v>100</v>
      </c>
      <c r="F137" s="54" t="s">
        <v>266</v>
      </c>
      <c r="G137" s="55">
        <v>42583</v>
      </c>
      <c r="H137" s="54" t="s">
        <v>359</v>
      </c>
      <c r="I137" s="54" t="s">
        <v>341</v>
      </c>
    </row>
    <row r="138" spans="1:9" s="56" customFormat="1" x14ac:dyDescent="0.25">
      <c r="A138" s="54" t="s">
        <v>470</v>
      </c>
      <c r="B138" s="54" t="s">
        <v>328</v>
      </c>
      <c r="C138" s="54"/>
      <c r="D138" s="54"/>
      <c r="E138" s="54"/>
      <c r="F138" s="54"/>
      <c r="G138" s="55">
        <v>42583</v>
      </c>
      <c r="H138" s="54" t="s">
        <v>359</v>
      </c>
      <c r="I138" s="54" t="s">
        <v>471</v>
      </c>
    </row>
    <row r="139" spans="1:9" s="56" customFormat="1" x14ac:dyDescent="0.25">
      <c r="A139" s="54" t="s">
        <v>472</v>
      </c>
      <c r="B139" s="54" t="s">
        <v>328</v>
      </c>
      <c r="C139" s="54" t="s">
        <v>473</v>
      </c>
      <c r="D139" s="54" t="s">
        <v>330</v>
      </c>
      <c r="E139" s="54">
        <v>100</v>
      </c>
      <c r="F139" s="54" t="s">
        <v>276</v>
      </c>
      <c r="G139" s="55">
        <v>42583</v>
      </c>
      <c r="H139" s="54" t="s">
        <v>359</v>
      </c>
      <c r="I139" s="54" t="s">
        <v>471</v>
      </c>
    </row>
    <row r="140" spans="1:9" s="56" customFormat="1" x14ac:dyDescent="0.25">
      <c r="A140" s="54" t="s">
        <v>474</v>
      </c>
      <c r="B140" s="54" t="s">
        <v>328</v>
      </c>
      <c r="C140" s="54"/>
      <c r="D140" s="54"/>
      <c r="E140" s="54"/>
      <c r="F140" s="54"/>
      <c r="G140" s="55">
        <v>29403</v>
      </c>
      <c r="H140" s="54" t="s">
        <v>353</v>
      </c>
      <c r="I140" s="54" t="s">
        <v>471</v>
      </c>
    </row>
    <row r="141" spans="1:9" s="56" customFormat="1" ht="30" x14ac:dyDescent="0.25">
      <c r="A141" s="54" t="s">
        <v>475</v>
      </c>
      <c r="B141" s="54" t="s">
        <v>328</v>
      </c>
      <c r="C141" s="54"/>
      <c r="D141" s="54"/>
      <c r="E141" s="54"/>
      <c r="F141" s="54"/>
      <c r="G141" s="55">
        <v>31229</v>
      </c>
      <c r="H141" s="54" t="s">
        <v>353</v>
      </c>
      <c r="I141" s="54" t="s">
        <v>471</v>
      </c>
    </row>
    <row r="142" spans="1:9" s="56" customFormat="1" ht="45" x14ac:dyDescent="0.25">
      <c r="A142" s="54" t="s">
        <v>476</v>
      </c>
      <c r="B142" s="54" t="s">
        <v>328</v>
      </c>
      <c r="C142" s="54" t="s">
        <v>434</v>
      </c>
      <c r="D142" s="54" t="s">
        <v>417</v>
      </c>
      <c r="E142" s="54">
        <v>100</v>
      </c>
      <c r="F142" s="54" t="s">
        <v>78</v>
      </c>
      <c r="G142" s="55">
        <v>37408</v>
      </c>
      <c r="H142" s="54" t="s">
        <v>353</v>
      </c>
      <c r="I142" s="54" t="s">
        <v>471</v>
      </c>
    </row>
    <row r="143" spans="1:9" s="56" customFormat="1" ht="45" x14ac:dyDescent="0.25">
      <c r="A143" s="54" t="s">
        <v>476</v>
      </c>
      <c r="B143" s="54" t="s">
        <v>328</v>
      </c>
      <c r="C143" s="54" t="s">
        <v>434</v>
      </c>
      <c r="D143" s="54" t="s">
        <v>417</v>
      </c>
      <c r="E143" s="54">
        <v>500</v>
      </c>
      <c r="F143" s="54" t="s">
        <v>80</v>
      </c>
      <c r="G143" s="55">
        <v>37408</v>
      </c>
      <c r="H143" s="54" t="s">
        <v>353</v>
      </c>
      <c r="I143" s="54" t="s">
        <v>471</v>
      </c>
    </row>
    <row r="144" spans="1:9" s="56" customFormat="1" x14ac:dyDescent="0.25">
      <c r="A144" s="54" t="s">
        <v>477</v>
      </c>
      <c r="B144" s="54" t="s">
        <v>328</v>
      </c>
      <c r="C144" s="54" t="s">
        <v>478</v>
      </c>
      <c r="D144" s="54" t="s">
        <v>330</v>
      </c>
      <c r="E144" s="54">
        <v>100</v>
      </c>
      <c r="F144" s="54" t="s">
        <v>70</v>
      </c>
      <c r="G144" s="55">
        <v>38718</v>
      </c>
      <c r="H144" s="54" t="s">
        <v>402</v>
      </c>
      <c r="I144" s="54" t="s">
        <v>471</v>
      </c>
    </row>
    <row r="145" spans="1:9" s="56" customFormat="1" x14ac:dyDescent="0.25">
      <c r="A145" s="54" t="s">
        <v>477</v>
      </c>
      <c r="B145" s="54" t="s">
        <v>328</v>
      </c>
      <c r="C145" s="54" t="s">
        <v>478</v>
      </c>
      <c r="D145" s="54" t="s">
        <v>330</v>
      </c>
      <c r="E145" s="54">
        <v>100</v>
      </c>
      <c r="F145" s="54" t="s">
        <v>72</v>
      </c>
      <c r="G145" s="55">
        <v>38718</v>
      </c>
      <c r="H145" s="54" t="s">
        <v>402</v>
      </c>
      <c r="I145" s="54" t="s">
        <v>471</v>
      </c>
    </row>
    <row r="146" spans="1:9" s="56" customFormat="1" x14ac:dyDescent="0.25">
      <c r="A146" s="54" t="s">
        <v>477</v>
      </c>
      <c r="B146" s="54" t="s">
        <v>328</v>
      </c>
      <c r="C146" s="54" t="s">
        <v>478</v>
      </c>
      <c r="D146" s="54" t="s">
        <v>330</v>
      </c>
      <c r="E146" s="54">
        <v>100</v>
      </c>
      <c r="F146" s="54" t="s">
        <v>74</v>
      </c>
      <c r="G146" s="55">
        <v>38718</v>
      </c>
      <c r="H146" s="54" t="s">
        <v>402</v>
      </c>
      <c r="I146" s="54" t="s">
        <v>471</v>
      </c>
    </row>
    <row r="147" spans="1:9" s="56" customFormat="1" x14ac:dyDescent="0.25">
      <c r="A147" s="54" t="s">
        <v>477</v>
      </c>
      <c r="B147" s="54" t="s">
        <v>328</v>
      </c>
      <c r="C147" s="54" t="s">
        <v>478</v>
      </c>
      <c r="D147" s="54" t="s">
        <v>330</v>
      </c>
      <c r="E147" s="54">
        <v>500</v>
      </c>
      <c r="F147" s="54" t="s">
        <v>76</v>
      </c>
      <c r="G147" s="55">
        <v>38718</v>
      </c>
      <c r="H147" s="54" t="s">
        <v>402</v>
      </c>
      <c r="I147" s="54" t="s">
        <v>471</v>
      </c>
    </row>
    <row r="148" spans="1:9" s="56" customFormat="1" x14ac:dyDescent="0.25">
      <c r="A148" s="59" t="s">
        <v>479</v>
      </c>
      <c r="B148" s="54" t="s">
        <v>328</v>
      </c>
      <c r="C148" s="54" t="s">
        <v>480</v>
      </c>
      <c r="D148" s="54" t="s">
        <v>330</v>
      </c>
      <c r="E148" s="54">
        <v>100</v>
      </c>
      <c r="F148" s="60" t="s">
        <v>82</v>
      </c>
      <c r="G148" s="55"/>
      <c r="H148" s="54" t="s">
        <v>402</v>
      </c>
      <c r="I148" s="54" t="s">
        <v>471</v>
      </c>
    </row>
    <row r="149" spans="1:9" s="56" customFormat="1" x14ac:dyDescent="0.25">
      <c r="A149" s="59" t="s">
        <v>479</v>
      </c>
      <c r="B149" s="54" t="s">
        <v>328</v>
      </c>
      <c r="C149" s="54" t="s">
        <v>480</v>
      </c>
      <c r="D149" s="54" t="s">
        <v>330</v>
      </c>
      <c r="E149" s="54">
        <v>100</v>
      </c>
      <c r="F149" s="60" t="s">
        <v>86</v>
      </c>
      <c r="G149" s="55"/>
      <c r="H149" s="54"/>
      <c r="I149" s="54" t="s">
        <v>471</v>
      </c>
    </row>
    <row r="150" spans="1:9" s="67" customFormat="1" ht="30" x14ac:dyDescent="0.25">
      <c r="A150" s="63" t="s">
        <v>479</v>
      </c>
      <c r="B150" s="64" t="s">
        <v>328</v>
      </c>
      <c r="C150" s="64" t="s">
        <v>480</v>
      </c>
      <c r="D150" s="64" t="s">
        <v>330</v>
      </c>
      <c r="E150" s="64">
        <v>100</v>
      </c>
      <c r="F150" s="65" t="s">
        <v>304</v>
      </c>
      <c r="G150" s="66" t="s">
        <v>481</v>
      </c>
      <c r="H150" s="64" t="s">
        <v>402</v>
      </c>
      <c r="I150" s="64" t="s">
        <v>471</v>
      </c>
    </row>
    <row r="151" spans="1:9" s="56" customFormat="1" x14ac:dyDescent="0.25">
      <c r="A151" s="59" t="s">
        <v>479</v>
      </c>
      <c r="B151" s="54" t="s">
        <v>328</v>
      </c>
      <c r="C151" s="54" t="s">
        <v>480</v>
      </c>
      <c r="D151" s="54" t="s">
        <v>330</v>
      </c>
      <c r="E151" s="54">
        <v>1000</v>
      </c>
      <c r="F151" s="60" t="s">
        <v>90</v>
      </c>
      <c r="G151" s="55"/>
      <c r="H151" s="54"/>
      <c r="I151" s="54" t="s">
        <v>471</v>
      </c>
    </row>
    <row r="152" spans="1:9" s="56" customFormat="1" x14ac:dyDescent="0.25">
      <c r="A152" s="59" t="s">
        <v>479</v>
      </c>
      <c r="B152" s="54" t="s">
        <v>328</v>
      </c>
      <c r="C152" s="54" t="s">
        <v>480</v>
      </c>
      <c r="D152" s="54" t="s">
        <v>330</v>
      </c>
      <c r="E152" s="54">
        <v>500</v>
      </c>
      <c r="F152" s="60" t="s">
        <v>84</v>
      </c>
      <c r="G152" s="55"/>
      <c r="H152" s="54" t="s">
        <v>402</v>
      </c>
      <c r="I152" s="54" t="s">
        <v>471</v>
      </c>
    </row>
    <row r="153" spans="1:9" s="56" customFormat="1" x14ac:dyDescent="0.25">
      <c r="A153" s="59" t="s">
        <v>479</v>
      </c>
      <c r="B153" s="54" t="s">
        <v>328</v>
      </c>
      <c r="C153" s="54" t="s">
        <v>480</v>
      </c>
      <c r="D153" s="54" t="s">
        <v>330</v>
      </c>
      <c r="E153" s="54">
        <v>500</v>
      </c>
      <c r="F153" s="60" t="s">
        <v>88</v>
      </c>
      <c r="G153" s="55"/>
      <c r="H153" s="54"/>
      <c r="I153" s="54" t="s">
        <v>471</v>
      </c>
    </row>
  </sheetData>
  <autoFilter ref="A1:I153">
    <filterColumn colId="7">
      <filters blank="1">
        <filter val="Actavis Entities"/>
        <filter val="Ivax Entities"/>
        <filter val="N/A - Teva"/>
      </filters>
    </filterColumn>
  </autoFilter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Teva 2012-2015</vt:lpstr>
      <vt:lpstr>Actavis 2014-2015</vt:lpstr>
      <vt:lpstr>TevaActavis 2016-17</vt:lpstr>
      <vt:lpstr>Teva Opioids Over Time 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2018-08-10T15:11:51Z</dcterms:created>
  <dcterms:modified xsi:type="dcterms:W3CDTF">2018-08-10T15:11:57Z</dcterms:modified>
</cp:coreProperties>
</file>