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<sst xmlns="http://schemas.openxmlformats.org/spreadsheetml/2006/main" count="12" uniqueCount="12">
  <si>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Letters Per Patient</t>
  </si>
  <si>
    <t>Cost Per Letter</t>
  </si>
  <si>
    <t>Persistency Lift</t>
  </si>
  <si>
    <t>Avg. Next Year Cons.</t>
  </si>
  <si>
    <t>Retention Revenue</t>
  </si>
  <si>
    <t>ROI</t>
  </si>
  <si>
    <t>Revenue</t>
  </si>
  <si>
    <t>Cost</t>
  </si>
  <si>
    <t>Projected Revenue</t>
  </si>
  <si>
    <t>Projected Cost</t>
  </si>
  <si>
    <t>WAC/Pill</t>
  </si>
  <si>
    <t>Incremental Pills per Pt.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</si>
</sst>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[$-409]h:mm:ss\ AM/PM"/>
    <numFmt numFmtId="168" formatCode="[$-409]dddd\,\ mmmm\ dd\,\ yyyy"/>
    <numFmt numFmtId="169" formatCode="&quot;$&quot;#,##0"/>
    <numFmt numFmtId="170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28"/>
      <name val="Arial"/>
      <family val="2"/>
    </font>
    <font>
      <sz val="16"/>
      <color indexed="28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sz val="16"/>
      <color indexed="9"/>
      <name val="Arial"/>
      <family val="2"/>
    </font>
    <font>
      <b/>
      <sz val="26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8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17" xfId="0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70" fontId="6" fillId="0" borderId="17" xfId="0" applyNumberFormat="1" applyFont="1" applyBorder="1" applyAlignment="1">
      <alignment horizontal="center"/>
    </xf>
    <xf numFmtId="166" fontId="4" fillId="35" borderId="18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69" fontId="4" fillId="35" borderId="18" xfId="0" applyNumberFormat="1" applyFont="1" applyFill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left" vertical="distributed" indent="1"/>
    </xf>
    <xf numFmtId="166" fontId="11" fillId="0" borderId="21" xfId="0" applyNumberFormat="1" applyFont="1" applyBorder="1" applyAlignment="1">
      <alignment horizontal="left" vertical="distributed" indent="1"/>
    </xf>
    <xf numFmtId="166" fontId="11" fillId="0" borderId="22" xfId="0" applyNumberFormat="1" applyFont="1" applyBorder="1" applyAlignment="1">
      <alignment horizontal="left" vertical="distributed" indent="1"/>
    </xf>
    <xf numFmtId="0" fontId="10" fillId="36" borderId="23" xfId="0" applyFont="1" applyFill="1" applyBorder="1" applyAlignment="1">
      <alignment horizontal="center" vertical="distributed"/>
    </xf>
    <xf numFmtId="0" fontId="5" fillId="36" borderId="24" xfId="0" applyFont="1" applyFill="1" applyBorder="1" applyAlignment="1">
      <alignment horizontal="center" vertical="distributed"/>
    </xf>
    <xf numFmtId="0" fontId="5" fillId="36" borderId="25" xfId="0" applyFont="1" applyFill="1" applyBorder="1" applyAlignment="1">
      <alignment horizontal="center" vertical="distributed"/>
    </xf>
    <xf numFmtId="0" fontId="5" fillId="36" borderId="0" xfId="0" applyFont="1" applyFill="1" applyBorder="1" applyAlignment="1">
      <alignment horizontal="center" vertical="distributed"/>
    </xf>
    <xf numFmtId="0" fontId="5" fillId="36" borderId="26" xfId="0" applyFont="1" applyFill="1" applyBorder="1" applyAlignment="1">
      <alignment horizontal="center" vertical="distributed"/>
    </xf>
    <xf numFmtId="0" fontId="5" fillId="36" borderId="27" xfId="0" applyFont="1" applyFill="1" applyBorder="1" applyAlignment="1">
      <alignment horizontal="center" vertical="distributed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distributed"/>
    </xf>
    <xf numFmtId="0" fontId="5" fillId="37" borderId="28" xfId="0" applyFont="1" applyFill="1" applyBorder="1" applyAlignment="1">
      <alignment horizontal="center" vertical="distributed"/>
    </xf>
    <xf numFmtId="0" fontId="5" fillId="37" borderId="25" xfId="0" applyFont="1" applyFill="1" applyBorder="1" applyAlignment="1">
      <alignment horizontal="center" vertical="distributed"/>
    </xf>
    <xf numFmtId="0" fontId="5" fillId="37" borderId="29" xfId="0" applyFont="1" applyFill="1" applyBorder="1" applyAlignment="1">
      <alignment horizontal="center" vertical="distributed"/>
    </xf>
    <xf numFmtId="0" fontId="5" fillId="37" borderId="26" xfId="0" applyFont="1" applyFill="1" applyBorder="1" applyAlignment="1">
      <alignment horizontal="center" vertical="distributed"/>
    </xf>
    <xf numFmtId="0" fontId="5" fillId="37" borderId="30" xfId="0" applyFont="1" applyFill="1" applyBorder="1" applyAlignment="1">
      <alignment horizontal="center" vertical="distributed"/>
    </xf>
    <xf numFmtId="164" fontId="7" fillId="0" borderId="28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8" fillId="37" borderId="20" xfId="0" applyFont="1" applyFill="1" applyBorder="1" applyAlignment="1">
      <alignment horizontal="center" vertical="distributed"/>
    </xf>
    <xf numFmtId="0" fontId="9" fillId="37" borderId="21" xfId="0" applyFont="1" applyFill="1" applyBorder="1" applyAlignment="1">
      <alignment horizontal="center" vertical="distributed"/>
    </xf>
    <xf numFmtId="0" fontId="9" fillId="37" borderId="22" xfId="0" applyFont="1" applyFill="1" applyBorder="1" applyAlignment="1">
      <alignment horizontal="center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F5762"/>
      <rgbColor rgb="00E09009"/>
      <rgbColor rgb="005386C1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H28"/>
  <sheetViews>
    <sheetView tabSelected="1" zoomScale="88" zoomScaleNormal="88" zoomScalePageLayoutView="0" workbookViewId="0" topLeftCell="E10">
      <selection activeCell="F11" sqref="F11"/>
    </sheetView>
  </sheetViews>
  <sheetFormatPr defaultColWidth="9.140625" defaultRowHeight="12.75"/>
  <cols>
    <col min="5" max="5" width="21.8515625" style="3" customWidth="1"/>
    <col min="6" max="6" width="20.7109375" style="3" customWidth="1"/>
    <col min="7" max="7" width="18.7109375" style="0" customWidth="1"/>
  </cols>
  <sheetData>
    <row r="6" ht="13.5" thickBot="1"/>
    <row r="7" spans="5:6" s="1" customFormat="1" ht="18" customHeight="1">
      <c r="E7" s="4"/>
      <c r="F7" s="5"/>
    </row>
    <row r="8" spans="5:6" s="2" customFormat="1" ht="18" customHeight="1" thickBot="1">
      <c r="E8" s="6"/>
      <c r="F8" s="6"/>
    </row>
    <row r="9" spans="4:7" ht="13.5" thickBot="1">
      <c r="D9" s="44"/>
      <c r="E9" s="44"/>
      <c r="F9" s="44"/>
      <c r="G9" s="44"/>
    </row>
    <row r="10" spans="4:8" s="1" customFormat="1" ht="18" customHeight="1">
      <c r="D10" s="12"/>
      <c r="E10" s="13" t="s">
        <v>11</v>
      </c>
      <c r="F10" s="13" t="s">
        <v>10</v>
      </c>
      <c r="G10" s="13" t="s">
        <v>8</v>
      </c>
      <c r="H10" s="11"/>
    </row>
    <row r="11" spans="4:8" s="2" customFormat="1" ht="18" customHeight="1" thickBot="1">
      <c r="D11" s="12"/>
      <c r="E11" s="22">
        <v>12.3</v>
      </c>
      <c r="F11" s="15">
        <v>8.88</v>
      </c>
      <c r="G11" s="15">
        <f>F11*E11</f>
        <v>109.22400000000002</v>
      </c>
      <c r="H11" s="11"/>
    </row>
    <row r="12" spans="4:8" ht="13.5" thickBot="1">
      <c r="D12" s="45"/>
      <c r="E12" s="45"/>
      <c r="F12" s="45"/>
      <c r="G12" s="46"/>
      <c r="H12" s="11"/>
    </row>
    <row r="13" spans="4:8" s="1" customFormat="1" ht="18" customHeight="1">
      <c r="D13" s="12"/>
      <c r="E13" s="13" t="s">
        <v>2</v>
      </c>
      <c r="F13" s="13" t="s">
        <v>3</v>
      </c>
      <c r="G13" s="13" t="s">
        <v>4</v>
      </c>
      <c r="H13" s="11"/>
    </row>
    <row r="14" spans="4:8" s="2" customFormat="1" ht="18" customHeight="1" thickBot="1">
      <c r="D14" s="12"/>
      <c r="E14" s="21">
        <v>0.01</v>
      </c>
      <c r="F14" s="16">
        <v>309</v>
      </c>
      <c r="G14" s="15">
        <f>F14*E14*F11</f>
        <v>27.4392</v>
      </c>
      <c r="H14" s="11"/>
    </row>
    <row r="15" spans="4:8" s="10" customFormat="1" ht="12.75" customHeight="1">
      <c r="D15" s="19"/>
      <c r="E15" s="17"/>
      <c r="F15" s="18"/>
      <c r="G15" s="20"/>
      <c r="H15" s="11"/>
    </row>
    <row r="16" spans="4:8" s="10" customFormat="1" ht="18" customHeight="1">
      <c r="D16" s="12"/>
      <c r="E16" s="14" t="s">
        <v>0</v>
      </c>
      <c r="F16" s="14" t="s">
        <v>1</v>
      </c>
      <c r="G16" s="14" t="s">
        <v>9</v>
      </c>
      <c r="H16" s="11"/>
    </row>
    <row r="17" spans="4:8" s="10" customFormat="1" ht="18" customHeight="1">
      <c r="D17" s="12"/>
      <c r="E17" s="22">
        <v>3</v>
      </c>
      <c r="F17" s="15">
        <v>2.29</v>
      </c>
      <c r="G17" s="15">
        <f>F17*E17</f>
        <v>6.87</v>
      </c>
      <c r="H17" s="11"/>
    </row>
    <row r="18" spans="4:8" ht="12.75">
      <c r="D18" s="45"/>
      <c r="E18" s="45"/>
      <c r="F18" s="45"/>
      <c r="G18" s="47"/>
      <c r="H18" s="11"/>
    </row>
    <row r="19" spans="4:8" s="7" customFormat="1" ht="12.75" customHeight="1">
      <c r="D19" s="12"/>
      <c r="E19" s="26" t="s">
        <v>6</v>
      </c>
      <c r="F19" s="27"/>
      <c r="G19" s="48" t="s">
        <v>5</v>
      </c>
      <c r="H19" s="10"/>
    </row>
    <row r="20" spans="4:8" s="8" customFormat="1" ht="12.75" customHeight="1">
      <c r="D20" s="12"/>
      <c r="E20" s="28"/>
      <c r="F20" s="29"/>
      <c r="G20" s="49"/>
      <c r="H20" s="10"/>
    </row>
    <row r="21" spans="4:8" s="9" customFormat="1" ht="12.75" customHeight="1">
      <c r="D21" s="12"/>
      <c r="E21" s="30"/>
      <c r="F21" s="31"/>
      <c r="G21" s="49"/>
      <c r="H21" s="10"/>
    </row>
    <row r="22" spans="4:7" ht="12.75" customHeight="1">
      <c r="D22" s="12"/>
      <c r="E22" s="32">
        <f>G11+G14</f>
        <v>136.66320000000002</v>
      </c>
      <c r="F22" s="33"/>
      <c r="G22" s="49"/>
    </row>
    <row r="23" spans="4:7" ht="13.5" customHeight="1">
      <c r="D23" s="12"/>
      <c r="E23" s="34"/>
      <c r="F23" s="35"/>
      <c r="G23" s="50"/>
    </row>
    <row r="24" spans="4:7" ht="12.75" customHeight="1">
      <c r="D24" s="12"/>
      <c r="E24" s="36" t="s">
        <v>7</v>
      </c>
      <c r="F24" s="37"/>
      <c r="G24" s="23">
        <f>E22/E27</f>
        <v>19.892751091703058</v>
      </c>
    </row>
    <row r="25" spans="4:7" ht="12.75" customHeight="1">
      <c r="D25" s="12"/>
      <c r="E25" s="38"/>
      <c r="F25" s="39"/>
      <c r="G25" s="24"/>
    </row>
    <row r="26" spans="4:7" ht="12.75" customHeight="1">
      <c r="D26" s="12"/>
      <c r="E26" s="40"/>
      <c r="F26" s="41"/>
      <c r="G26" s="24"/>
    </row>
    <row r="27" spans="4:7" ht="12.75" customHeight="1">
      <c r="D27" s="12"/>
      <c r="E27" s="32">
        <f>G17</f>
        <v>6.87</v>
      </c>
      <c r="F27" s="42"/>
      <c r="G27" s="24"/>
    </row>
    <row r="28" spans="4:7" ht="12.75" customHeight="1">
      <c r="D28" s="12"/>
      <c r="E28" s="34"/>
      <c r="F28" s="43"/>
      <c r="G28" s="25"/>
    </row>
  </sheetData>
  <sheetProtection/>
  <mergeCells count="9">
    <mergeCell ref="G24:G28"/>
    <mergeCell ref="E19:F21"/>
    <mergeCell ref="E22:F23"/>
    <mergeCell ref="E24:F26"/>
    <mergeCell ref="E27:F28"/>
    <mergeCell ref="D9:G9"/>
    <mergeCell ref="D12:G12"/>
    <mergeCell ref="D18:G18"/>
    <mergeCell ref="G19:G2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6" zoomScaleNormal="11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6" zoomScaleNormal="11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Adheris,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kkiarsis</dc:creator>
  <cp:keywords/>
  <dc:description/>
  <cp:lastModifiedBy>Erin Sternickle</cp:lastModifiedBy>
  <dcterms:created xsi:type="dcterms:W3CDTF">2006-11-17T15:07:11Z</dcterms:created>
  <dcterms:modified xsi:type="dcterms:W3CDTF">2020-03-26T21:29:33Z</dcterms:modified>
  <cp:category/>
  <cp:version/>
  <cp:contentType/>
  <cp:contentStatus/>
</cp:coreProperties>
</file>