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9465" windowHeight="6780" tabRatio="967" activeTab="0"/>
  </bookViews>
  <sheets>
    <sheet name="Clinic visit data" sheetId="1" r:id="rId1"/>
    <sheet name="ClinicVisit_PivotTable" sheetId="2" r:id="rId2"/>
    <sheet name="Patient Aggregate Data" sheetId="3" r:id="rId3"/>
    <sheet name="TNONC_AnalyteData_02Oct08" sheetId="4" r:id="rId4"/>
    <sheet name="Treatment data" sheetId="5" r:id="rId5"/>
    <sheet name="End-of-study survey results" sheetId="6" r:id="rId6"/>
    <sheet name="Compiled end-of-study survey" sheetId="7" r:id="rId7"/>
    <sheet name="DataTransmission Raw numbers" sheetId="8" r:id="rId8"/>
  </sheets>
  <definedNames>
    <definedName name="_xlnm._FilterDatabase" localSheetId="3" hidden="1">'TNONC_AnalyteData_02Oct08'!$A$3:$G$1319</definedName>
    <definedName name="_xlnm._FilterDatabase" localSheetId="4" hidden="1">'Treatment data'!$A$6:$E$771</definedName>
  </definedNames>
  <calcPr fullCalcOnLoad="1"/>
  <pivotCaches>
    <pivotCache cacheId="2" r:id="rId9"/>
  </pivotCaches>
</workbook>
</file>

<file path=xl/comments5.xml><?xml version="1.0" encoding="utf-8"?>
<comments xmlns="http://schemas.openxmlformats.org/spreadsheetml/2006/main">
  <authors>
    <author>Devon Bateman</author>
  </authors>
  <commentList>
    <comment ref="C32" authorId="0">
      <text>
        <r>
          <rPr>
            <b/>
            <sz val="8"/>
            <rFont val="Tahoma"/>
            <family val="0"/>
          </rPr>
          <t>Devon Bateman:</t>
        </r>
        <r>
          <rPr>
            <sz val="8"/>
            <rFont val="Tahoma"/>
            <family val="0"/>
          </rPr>
          <t xml:space="preserve">
takes Sorafenib daily throughout duration of study</t>
        </r>
      </text>
    </comment>
    <comment ref="C28" authorId="0">
      <text>
        <r>
          <rPr>
            <b/>
            <sz val="8"/>
            <rFont val="Tahoma"/>
            <family val="0"/>
          </rPr>
          <t>Devon Bateman:</t>
        </r>
        <r>
          <rPr>
            <sz val="8"/>
            <rFont val="Tahoma"/>
            <family val="0"/>
          </rPr>
          <t xml:space="preserve">
receives Oxaliplatin every other week, alternates weeks with Avastin?</t>
        </r>
      </text>
    </comment>
    <comment ref="C30" authorId="0">
      <text>
        <r>
          <rPr>
            <b/>
            <sz val="8"/>
            <rFont val="Tahoma"/>
            <family val="0"/>
          </rPr>
          <t>Devon Bateman:</t>
        </r>
        <r>
          <rPr>
            <sz val="8"/>
            <rFont val="Tahoma"/>
            <family val="0"/>
          </rPr>
          <t xml:space="preserve">
receives Oxaliplatin every other week, alternates weeks with Avastin?</t>
        </r>
      </text>
    </comment>
    <comment ref="C18" authorId="0">
      <text>
        <r>
          <rPr>
            <b/>
            <sz val="8"/>
            <rFont val="Tahoma"/>
            <family val="0"/>
          </rPr>
          <t>Devon Bateman:</t>
        </r>
        <r>
          <rPr>
            <sz val="8"/>
            <rFont val="Tahoma"/>
            <family val="0"/>
          </rPr>
          <t xml:space="preserve">
Xeloda taken orally twice a day for days 1-5</t>
        </r>
      </text>
    </comment>
    <comment ref="C91" authorId="0">
      <text>
        <r>
          <rPr>
            <b/>
            <sz val="8"/>
            <rFont val="Tahoma"/>
            <family val="0"/>
          </rPr>
          <t>Devon Bateman:</t>
        </r>
        <r>
          <rPr>
            <sz val="8"/>
            <rFont val="Tahoma"/>
            <family val="0"/>
          </rPr>
          <t xml:space="preserve">
weekly treatment</t>
        </r>
      </text>
    </comment>
    <comment ref="C92" authorId="0">
      <text>
        <r>
          <rPr>
            <b/>
            <sz val="8"/>
            <rFont val="Tahoma"/>
            <family val="0"/>
          </rPr>
          <t>Devon Bateman:</t>
        </r>
        <r>
          <rPr>
            <sz val="8"/>
            <rFont val="Tahoma"/>
            <family val="0"/>
          </rPr>
          <t xml:space="preserve">
weekly treatment</t>
        </r>
      </text>
    </comment>
    <comment ref="C94" authorId="0">
      <text>
        <r>
          <rPr>
            <b/>
            <sz val="8"/>
            <rFont val="Tahoma"/>
            <family val="0"/>
          </rPr>
          <t>Devon Bateman:</t>
        </r>
        <r>
          <rPr>
            <sz val="8"/>
            <rFont val="Tahoma"/>
            <family val="0"/>
          </rPr>
          <t xml:space="preserve">
weekly treatment</t>
        </r>
      </text>
    </comment>
    <comment ref="C95" authorId="0">
      <text>
        <r>
          <rPr>
            <b/>
            <sz val="8"/>
            <rFont val="Tahoma"/>
            <family val="0"/>
          </rPr>
          <t>Devon Bateman:</t>
        </r>
        <r>
          <rPr>
            <sz val="8"/>
            <rFont val="Tahoma"/>
            <family val="0"/>
          </rPr>
          <t xml:space="preserve">
weekly treatment</t>
        </r>
      </text>
    </comment>
    <comment ref="C219" authorId="0">
      <text>
        <r>
          <rPr>
            <b/>
            <sz val="8"/>
            <rFont val="Tahoma"/>
            <family val="0"/>
          </rPr>
          <t>Devon Bateman:</t>
        </r>
        <r>
          <rPr>
            <sz val="8"/>
            <rFont val="Tahoma"/>
            <family val="0"/>
          </rPr>
          <t xml:space="preserve">
weekly</t>
        </r>
      </text>
    </comment>
    <comment ref="C229" authorId="0">
      <text>
        <r>
          <rPr>
            <b/>
            <sz val="8"/>
            <rFont val="Tahoma"/>
            <family val="0"/>
          </rPr>
          <t>Devon Bateman:</t>
        </r>
        <r>
          <rPr>
            <sz val="8"/>
            <rFont val="Tahoma"/>
            <family val="0"/>
          </rPr>
          <t xml:space="preserve">
every day for two weeks; when is the start date?</t>
        </r>
      </text>
    </comment>
    <comment ref="C228" authorId="0">
      <text>
        <r>
          <rPr>
            <b/>
            <sz val="8"/>
            <rFont val="Tahoma"/>
            <family val="0"/>
          </rPr>
          <t>Devon Bateman:</t>
        </r>
        <r>
          <rPr>
            <sz val="8"/>
            <rFont val="Tahoma"/>
            <family val="0"/>
          </rPr>
          <t xml:space="preserve">
two day pump every two weeks; when is the start date?</t>
        </r>
      </text>
    </comment>
    <comment ref="C237" authorId="0">
      <text>
        <r>
          <rPr>
            <b/>
            <sz val="8"/>
            <rFont val="Tahoma"/>
            <family val="0"/>
          </rPr>
          <t>Devon Bateman:</t>
        </r>
        <r>
          <rPr>
            <sz val="8"/>
            <rFont val="Tahoma"/>
            <family val="0"/>
          </rPr>
          <t xml:space="preserve">
daily for duration of study</t>
        </r>
      </text>
    </comment>
    <comment ref="C274" authorId="0">
      <text>
        <r>
          <rPr>
            <b/>
            <sz val="8"/>
            <rFont val="Tahoma"/>
            <family val="0"/>
          </rPr>
          <t>Devon Bateman:</t>
        </r>
        <r>
          <rPr>
            <sz val="8"/>
            <rFont val="Tahoma"/>
            <family val="0"/>
          </rPr>
          <t xml:space="preserve">
weekly treatment</t>
        </r>
      </text>
    </comment>
    <comment ref="C275" authorId="0">
      <text>
        <r>
          <rPr>
            <b/>
            <sz val="8"/>
            <rFont val="Tahoma"/>
            <family val="0"/>
          </rPr>
          <t>Devon Bateman:</t>
        </r>
        <r>
          <rPr>
            <sz val="8"/>
            <rFont val="Tahoma"/>
            <family val="0"/>
          </rPr>
          <t xml:space="preserve">
weekly treatment</t>
        </r>
      </text>
    </comment>
    <comment ref="C276" authorId="0">
      <text>
        <r>
          <rPr>
            <b/>
            <sz val="8"/>
            <rFont val="Tahoma"/>
            <family val="0"/>
          </rPr>
          <t>Devon Bateman:</t>
        </r>
        <r>
          <rPr>
            <sz val="8"/>
            <rFont val="Tahoma"/>
            <family val="0"/>
          </rPr>
          <t xml:space="preserve">
weekly treatment</t>
        </r>
      </text>
    </comment>
    <comment ref="C281" authorId="0">
      <text>
        <r>
          <rPr>
            <b/>
            <sz val="8"/>
            <rFont val="Tahoma"/>
            <family val="0"/>
          </rPr>
          <t>Devon Bateman:</t>
        </r>
        <r>
          <rPr>
            <sz val="8"/>
            <rFont val="Tahoma"/>
            <family val="0"/>
          </rPr>
          <t xml:space="preserve">
daily</t>
        </r>
      </text>
    </comment>
    <comment ref="C282" authorId="0">
      <text>
        <r>
          <rPr>
            <b/>
            <sz val="8"/>
            <rFont val="Tahoma"/>
            <family val="0"/>
          </rPr>
          <t>Devon Bateman:</t>
        </r>
        <r>
          <rPr>
            <sz val="8"/>
            <rFont val="Tahoma"/>
            <family val="0"/>
          </rPr>
          <t xml:space="preserve">
daily</t>
        </r>
      </text>
    </comment>
    <comment ref="C283" authorId="0">
      <text>
        <r>
          <rPr>
            <b/>
            <sz val="8"/>
            <rFont val="Tahoma"/>
            <family val="0"/>
          </rPr>
          <t>Devon Bateman:</t>
        </r>
        <r>
          <rPr>
            <sz val="8"/>
            <rFont val="Tahoma"/>
            <family val="0"/>
          </rPr>
          <t xml:space="preserve">
daily</t>
        </r>
      </text>
    </comment>
    <comment ref="C324" authorId="0">
      <text>
        <r>
          <rPr>
            <b/>
            <sz val="8"/>
            <rFont val="Tahoma"/>
            <family val="0"/>
          </rPr>
          <t>Devon Bateman:</t>
        </r>
        <r>
          <rPr>
            <sz val="8"/>
            <rFont val="Tahoma"/>
            <family val="0"/>
          </rPr>
          <t xml:space="preserve">
time of admission? Duration?</t>
        </r>
      </text>
    </comment>
    <comment ref="C347" authorId="0">
      <text>
        <r>
          <rPr>
            <b/>
            <sz val="8"/>
            <rFont val="Tahoma"/>
            <family val="0"/>
          </rPr>
          <t>Devon Bateman:</t>
        </r>
        <r>
          <rPr>
            <sz val="8"/>
            <rFont val="Tahoma"/>
            <family val="0"/>
          </rPr>
          <t xml:space="preserve">
every day for two weeks; when is the start date?</t>
        </r>
      </text>
    </comment>
    <comment ref="C348" authorId="0">
      <text>
        <r>
          <rPr>
            <b/>
            <sz val="8"/>
            <rFont val="Tahoma"/>
            <family val="0"/>
          </rPr>
          <t>Devon Bateman:</t>
        </r>
        <r>
          <rPr>
            <sz val="8"/>
            <rFont val="Tahoma"/>
            <family val="0"/>
          </rPr>
          <t xml:space="preserve">
every day for two weeks; when is the start date?</t>
        </r>
      </text>
    </comment>
    <comment ref="C398" authorId="0">
      <text>
        <r>
          <rPr>
            <b/>
            <sz val="8"/>
            <rFont val="Tahoma"/>
            <family val="0"/>
          </rPr>
          <t>Devon Bateman:</t>
        </r>
        <r>
          <rPr>
            <sz val="8"/>
            <rFont val="Tahoma"/>
            <family val="0"/>
          </rPr>
          <t xml:space="preserve">
takes Sorafenib daily throughout duration of study</t>
        </r>
      </text>
    </comment>
    <comment ref="C442" authorId="0">
      <text>
        <r>
          <rPr>
            <b/>
            <sz val="8"/>
            <rFont val="Tahoma"/>
            <family val="0"/>
          </rPr>
          <t>Devon Bateman:</t>
        </r>
        <r>
          <rPr>
            <sz val="8"/>
            <rFont val="Tahoma"/>
            <family val="0"/>
          </rPr>
          <t xml:space="preserve">
twice a day for days 1-14</t>
        </r>
      </text>
    </comment>
    <comment ref="C475" authorId="0">
      <text>
        <r>
          <rPr>
            <b/>
            <sz val="8"/>
            <rFont val="Tahoma"/>
            <family val="0"/>
          </rPr>
          <t>Devon Bateman:</t>
        </r>
        <r>
          <rPr>
            <sz val="8"/>
            <rFont val="Tahoma"/>
            <family val="0"/>
          </rPr>
          <t xml:space="preserve">
daily for duration of study</t>
        </r>
      </text>
    </comment>
    <comment ref="C519" authorId="0">
      <text>
        <r>
          <rPr>
            <b/>
            <sz val="8"/>
            <rFont val="Tahoma"/>
            <family val="0"/>
          </rPr>
          <t>Devon Bateman:</t>
        </r>
        <r>
          <rPr>
            <sz val="8"/>
            <rFont val="Tahoma"/>
            <family val="0"/>
          </rPr>
          <t xml:space="preserve">
takes Sorafenib daily throughout duration of study</t>
        </r>
      </text>
    </comment>
    <comment ref="C20" authorId="0">
      <text>
        <r>
          <rPr>
            <b/>
            <sz val="8"/>
            <rFont val="Tahoma"/>
            <family val="0"/>
          </rPr>
          <t>Devon Bateman:</t>
        </r>
        <r>
          <rPr>
            <sz val="8"/>
            <rFont val="Tahoma"/>
            <family val="0"/>
          </rPr>
          <t xml:space="preserve">
Xeloda taken orally twice a day for days 1-5</t>
        </r>
      </text>
    </comment>
    <comment ref="C22" authorId="0">
      <text>
        <r>
          <rPr>
            <b/>
            <sz val="8"/>
            <rFont val="Tahoma"/>
            <family val="0"/>
          </rPr>
          <t>Devon Bateman:</t>
        </r>
        <r>
          <rPr>
            <sz val="8"/>
            <rFont val="Tahoma"/>
            <family val="0"/>
          </rPr>
          <t xml:space="preserve">
Xeloda taken orally twice a day for days 1-5</t>
        </r>
      </text>
    </comment>
    <comment ref="C24" authorId="0">
      <text>
        <r>
          <rPr>
            <b/>
            <sz val="8"/>
            <rFont val="Tahoma"/>
            <family val="0"/>
          </rPr>
          <t>Devon Bateman:</t>
        </r>
        <r>
          <rPr>
            <sz val="8"/>
            <rFont val="Tahoma"/>
            <family val="0"/>
          </rPr>
          <t xml:space="preserve">
Xeloda taken orally twice a day for days 1-5</t>
        </r>
      </text>
    </comment>
    <comment ref="C26" authorId="0">
      <text>
        <r>
          <rPr>
            <b/>
            <sz val="8"/>
            <rFont val="Tahoma"/>
            <family val="0"/>
          </rPr>
          <t>Devon Bateman:</t>
        </r>
        <r>
          <rPr>
            <sz val="8"/>
            <rFont val="Tahoma"/>
            <family val="0"/>
          </rPr>
          <t xml:space="preserve">
Xeloda taken orally twice a day for days 1-5</t>
        </r>
      </text>
    </comment>
    <comment ref="C19" authorId="0">
      <text>
        <r>
          <rPr>
            <b/>
            <sz val="8"/>
            <rFont val="Tahoma"/>
            <family val="0"/>
          </rPr>
          <t>Devon Bateman:</t>
        </r>
        <r>
          <rPr>
            <sz val="8"/>
            <rFont val="Tahoma"/>
            <family val="0"/>
          </rPr>
          <t xml:space="preserve">
Xeloda taken orally twice a day for days 1-5</t>
        </r>
      </text>
    </comment>
    <comment ref="C21" authorId="0">
      <text>
        <r>
          <rPr>
            <b/>
            <sz val="8"/>
            <rFont val="Tahoma"/>
            <family val="0"/>
          </rPr>
          <t>Devon Bateman:</t>
        </r>
        <r>
          <rPr>
            <sz val="8"/>
            <rFont val="Tahoma"/>
            <family val="0"/>
          </rPr>
          <t xml:space="preserve">
Xeloda taken orally twice a day for days 1-5</t>
        </r>
      </text>
    </comment>
    <comment ref="C23" authorId="0">
      <text>
        <r>
          <rPr>
            <b/>
            <sz val="8"/>
            <rFont val="Tahoma"/>
            <family val="0"/>
          </rPr>
          <t>Devon Bateman:</t>
        </r>
        <r>
          <rPr>
            <sz val="8"/>
            <rFont val="Tahoma"/>
            <family val="0"/>
          </rPr>
          <t xml:space="preserve">
Xeloda taken orally twice a day for days 1-5</t>
        </r>
      </text>
    </comment>
    <comment ref="C25" authorId="0">
      <text>
        <r>
          <rPr>
            <b/>
            <sz val="8"/>
            <rFont val="Tahoma"/>
            <family val="0"/>
          </rPr>
          <t>Devon Bateman:</t>
        </r>
        <r>
          <rPr>
            <sz val="8"/>
            <rFont val="Tahoma"/>
            <family val="0"/>
          </rPr>
          <t xml:space="preserve">
Xeloda taken orally twice a day for days 1-5</t>
        </r>
      </text>
    </comment>
    <comment ref="C27" authorId="0">
      <text>
        <r>
          <rPr>
            <b/>
            <sz val="8"/>
            <rFont val="Tahoma"/>
            <family val="0"/>
          </rPr>
          <t>Devon Bateman:</t>
        </r>
        <r>
          <rPr>
            <sz val="8"/>
            <rFont val="Tahoma"/>
            <family val="0"/>
          </rPr>
          <t xml:space="preserve">
Xeloda taken orally twice a day for days 1-5</t>
        </r>
      </text>
    </comment>
    <comment ref="C34" authorId="0">
      <text>
        <r>
          <rPr>
            <b/>
            <sz val="8"/>
            <rFont val="Tahoma"/>
            <family val="0"/>
          </rPr>
          <t>Devon Bateman:</t>
        </r>
        <r>
          <rPr>
            <sz val="8"/>
            <rFont val="Tahoma"/>
            <family val="0"/>
          </rPr>
          <t xml:space="preserve">
takes Sorafenib daily throughout duration of study</t>
        </r>
      </text>
    </comment>
    <comment ref="C36" authorId="0">
      <text>
        <r>
          <rPr>
            <b/>
            <sz val="8"/>
            <rFont val="Tahoma"/>
            <family val="0"/>
          </rPr>
          <t>Devon Bateman:</t>
        </r>
        <r>
          <rPr>
            <sz val="8"/>
            <rFont val="Tahoma"/>
            <family val="0"/>
          </rPr>
          <t xml:space="preserve">
takes Sorafenib daily throughout duration of study</t>
        </r>
      </text>
    </comment>
    <comment ref="C38" authorId="0">
      <text>
        <r>
          <rPr>
            <b/>
            <sz val="8"/>
            <rFont val="Tahoma"/>
            <family val="0"/>
          </rPr>
          <t>Devon Bateman:</t>
        </r>
        <r>
          <rPr>
            <sz val="8"/>
            <rFont val="Tahoma"/>
            <family val="0"/>
          </rPr>
          <t xml:space="preserve">
takes Sorafenib daily throughout duration of study</t>
        </r>
      </text>
    </comment>
    <comment ref="C40" authorId="0">
      <text>
        <r>
          <rPr>
            <b/>
            <sz val="8"/>
            <rFont val="Tahoma"/>
            <family val="0"/>
          </rPr>
          <t>Devon Bateman:</t>
        </r>
        <r>
          <rPr>
            <sz val="8"/>
            <rFont val="Tahoma"/>
            <family val="0"/>
          </rPr>
          <t xml:space="preserve">
takes Sorafenib daily throughout duration of study</t>
        </r>
      </text>
    </comment>
    <comment ref="C42" authorId="0">
      <text>
        <r>
          <rPr>
            <b/>
            <sz val="8"/>
            <rFont val="Tahoma"/>
            <family val="0"/>
          </rPr>
          <t>Devon Bateman:</t>
        </r>
        <r>
          <rPr>
            <sz val="8"/>
            <rFont val="Tahoma"/>
            <family val="0"/>
          </rPr>
          <t xml:space="preserve">
takes Sorafenib daily throughout duration of study</t>
        </r>
      </text>
    </comment>
    <comment ref="C44" authorId="0">
      <text>
        <r>
          <rPr>
            <b/>
            <sz val="8"/>
            <rFont val="Tahoma"/>
            <family val="0"/>
          </rPr>
          <t>Devon Bateman:</t>
        </r>
        <r>
          <rPr>
            <sz val="8"/>
            <rFont val="Tahoma"/>
            <family val="0"/>
          </rPr>
          <t xml:space="preserve">
takes Sorafenib daily throughout duration of study</t>
        </r>
      </text>
    </comment>
    <comment ref="C46" authorId="0">
      <text>
        <r>
          <rPr>
            <b/>
            <sz val="8"/>
            <rFont val="Tahoma"/>
            <family val="0"/>
          </rPr>
          <t>Devon Bateman:</t>
        </r>
        <r>
          <rPr>
            <sz val="8"/>
            <rFont val="Tahoma"/>
            <family val="0"/>
          </rPr>
          <t xml:space="preserve">
takes Sorafenib daily throughout duration of study</t>
        </r>
      </text>
    </comment>
    <comment ref="C48" authorId="0">
      <text>
        <r>
          <rPr>
            <b/>
            <sz val="8"/>
            <rFont val="Tahoma"/>
            <family val="0"/>
          </rPr>
          <t>Devon Bateman:</t>
        </r>
        <r>
          <rPr>
            <sz val="8"/>
            <rFont val="Tahoma"/>
            <family val="0"/>
          </rPr>
          <t xml:space="preserve">
takes Sorafenib daily throughout duration of study</t>
        </r>
      </text>
    </comment>
    <comment ref="C50" authorId="0">
      <text>
        <r>
          <rPr>
            <b/>
            <sz val="8"/>
            <rFont val="Tahoma"/>
            <family val="0"/>
          </rPr>
          <t>Devon Bateman:</t>
        </r>
        <r>
          <rPr>
            <sz val="8"/>
            <rFont val="Tahoma"/>
            <family val="0"/>
          </rPr>
          <t xml:space="preserve">
takes Sorafenib daily throughout duration of study</t>
        </r>
      </text>
    </comment>
    <comment ref="C52" authorId="0">
      <text>
        <r>
          <rPr>
            <b/>
            <sz val="8"/>
            <rFont val="Tahoma"/>
            <family val="0"/>
          </rPr>
          <t>Devon Bateman:</t>
        </r>
        <r>
          <rPr>
            <sz val="8"/>
            <rFont val="Tahoma"/>
            <family val="0"/>
          </rPr>
          <t xml:space="preserve">
takes Sorafenib daily throughout duration of study</t>
        </r>
      </text>
    </comment>
    <comment ref="C54" authorId="0">
      <text>
        <r>
          <rPr>
            <b/>
            <sz val="8"/>
            <rFont val="Tahoma"/>
            <family val="0"/>
          </rPr>
          <t>Devon Bateman:</t>
        </r>
        <r>
          <rPr>
            <sz val="8"/>
            <rFont val="Tahoma"/>
            <family val="0"/>
          </rPr>
          <t xml:space="preserve">
takes Sorafenib daily throughout duration of study</t>
        </r>
      </text>
    </comment>
    <comment ref="C56" authorId="0">
      <text>
        <r>
          <rPr>
            <b/>
            <sz val="8"/>
            <rFont val="Tahoma"/>
            <family val="0"/>
          </rPr>
          <t>Devon Bateman:</t>
        </r>
        <r>
          <rPr>
            <sz val="8"/>
            <rFont val="Tahoma"/>
            <family val="0"/>
          </rPr>
          <t xml:space="preserve">
takes Sorafenib daily throughout duration of study</t>
        </r>
      </text>
    </comment>
    <comment ref="C58" authorId="0">
      <text>
        <r>
          <rPr>
            <b/>
            <sz val="8"/>
            <rFont val="Tahoma"/>
            <family val="0"/>
          </rPr>
          <t>Devon Bateman:</t>
        </r>
        <r>
          <rPr>
            <sz val="8"/>
            <rFont val="Tahoma"/>
            <family val="0"/>
          </rPr>
          <t xml:space="preserve">
takes Sorafenib daily throughout duration of study</t>
        </r>
      </text>
    </comment>
    <comment ref="C82" authorId="0">
      <text>
        <r>
          <rPr>
            <b/>
            <sz val="8"/>
            <rFont val="Tahoma"/>
            <family val="0"/>
          </rPr>
          <t>Devon Bateman:</t>
        </r>
        <r>
          <rPr>
            <sz val="8"/>
            <rFont val="Tahoma"/>
            <family val="0"/>
          </rPr>
          <t xml:space="preserve">
takes Sorafenib daily throughout duration of study</t>
        </r>
      </text>
    </comment>
    <comment ref="C84" authorId="0">
      <text>
        <r>
          <rPr>
            <b/>
            <sz val="8"/>
            <rFont val="Tahoma"/>
            <family val="0"/>
          </rPr>
          <t>Devon Bateman:</t>
        </r>
        <r>
          <rPr>
            <sz val="8"/>
            <rFont val="Tahoma"/>
            <family val="0"/>
          </rPr>
          <t xml:space="preserve">
takes Sorafenib daily throughout duration of study</t>
        </r>
      </text>
    </comment>
    <comment ref="C86" authorId="0">
      <text>
        <r>
          <rPr>
            <b/>
            <sz val="8"/>
            <rFont val="Tahoma"/>
            <family val="0"/>
          </rPr>
          <t>Devon Bateman:</t>
        </r>
        <r>
          <rPr>
            <sz val="8"/>
            <rFont val="Tahoma"/>
            <family val="0"/>
          </rPr>
          <t xml:space="preserve">
takes Sorafenib daily throughout duration of study</t>
        </r>
      </text>
    </comment>
    <comment ref="C99" authorId="0">
      <text>
        <r>
          <rPr>
            <b/>
            <sz val="8"/>
            <rFont val="Tahoma"/>
            <family val="0"/>
          </rPr>
          <t>Devon Bateman:</t>
        </r>
        <r>
          <rPr>
            <sz val="8"/>
            <rFont val="Tahoma"/>
            <family val="0"/>
          </rPr>
          <t xml:space="preserve">
daily</t>
        </r>
      </text>
    </comment>
    <comment ref="C100" authorId="0">
      <text>
        <r>
          <rPr>
            <b/>
            <sz val="8"/>
            <rFont val="Tahoma"/>
            <family val="0"/>
          </rPr>
          <t>Devon Bateman:</t>
        </r>
        <r>
          <rPr>
            <sz val="8"/>
            <rFont val="Tahoma"/>
            <family val="0"/>
          </rPr>
          <t xml:space="preserve">
daily</t>
        </r>
      </text>
    </comment>
    <comment ref="C101" authorId="0">
      <text>
        <r>
          <rPr>
            <b/>
            <sz val="8"/>
            <rFont val="Tahoma"/>
            <family val="0"/>
          </rPr>
          <t>Devon Bateman:</t>
        </r>
        <r>
          <rPr>
            <sz val="8"/>
            <rFont val="Tahoma"/>
            <family val="0"/>
          </rPr>
          <t xml:space="preserve">
daily</t>
        </r>
      </text>
    </comment>
    <comment ref="C102" authorId="0">
      <text>
        <r>
          <rPr>
            <b/>
            <sz val="8"/>
            <rFont val="Tahoma"/>
            <family val="0"/>
          </rPr>
          <t>Devon Bateman:</t>
        </r>
        <r>
          <rPr>
            <sz val="8"/>
            <rFont val="Tahoma"/>
            <family val="0"/>
          </rPr>
          <t xml:space="preserve">
daily</t>
        </r>
      </text>
    </comment>
    <comment ref="C103" authorId="0">
      <text>
        <r>
          <rPr>
            <b/>
            <sz val="8"/>
            <rFont val="Tahoma"/>
            <family val="0"/>
          </rPr>
          <t>Devon Bateman:</t>
        </r>
        <r>
          <rPr>
            <sz val="8"/>
            <rFont val="Tahoma"/>
            <family val="0"/>
          </rPr>
          <t xml:space="preserve">
daily</t>
        </r>
      </text>
    </comment>
    <comment ref="C104" authorId="0">
      <text>
        <r>
          <rPr>
            <b/>
            <sz val="8"/>
            <rFont val="Tahoma"/>
            <family val="0"/>
          </rPr>
          <t>Devon Bateman:</t>
        </r>
        <r>
          <rPr>
            <sz val="8"/>
            <rFont val="Tahoma"/>
            <family val="0"/>
          </rPr>
          <t xml:space="preserve">
daily</t>
        </r>
      </text>
    </comment>
    <comment ref="C105" authorId="0">
      <text>
        <r>
          <rPr>
            <b/>
            <sz val="8"/>
            <rFont val="Tahoma"/>
            <family val="0"/>
          </rPr>
          <t>Devon Bateman:</t>
        </r>
        <r>
          <rPr>
            <sz val="8"/>
            <rFont val="Tahoma"/>
            <family val="0"/>
          </rPr>
          <t xml:space="preserve">
daily</t>
        </r>
      </text>
    </comment>
    <comment ref="C106" authorId="0">
      <text>
        <r>
          <rPr>
            <b/>
            <sz val="8"/>
            <rFont val="Tahoma"/>
            <family val="0"/>
          </rPr>
          <t>Devon Bateman:</t>
        </r>
        <r>
          <rPr>
            <sz val="8"/>
            <rFont val="Tahoma"/>
            <family val="0"/>
          </rPr>
          <t xml:space="preserve">
daily</t>
        </r>
      </text>
    </comment>
    <comment ref="C107" authorId="0">
      <text>
        <r>
          <rPr>
            <b/>
            <sz val="8"/>
            <rFont val="Tahoma"/>
            <family val="0"/>
          </rPr>
          <t>Devon Bateman:</t>
        </r>
        <r>
          <rPr>
            <sz val="8"/>
            <rFont val="Tahoma"/>
            <family val="0"/>
          </rPr>
          <t xml:space="preserve">
daily</t>
        </r>
      </text>
    </comment>
    <comment ref="C108" authorId="0">
      <text>
        <r>
          <rPr>
            <b/>
            <sz val="8"/>
            <rFont val="Tahoma"/>
            <family val="0"/>
          </rPr>
          <t>Devon Bateman:</t>
        </r>
        <r>
          <rPr>
            <sz val="8"/>
            <rFont val="Tahoma"/>
            <family val="0"/>
          </rPr>
          <t xml:space="preserve">
daily</t>
        </r>
      </text>
    </comment>
    <comment ref="C109" authorId="0">
      <text>
        <r>
          <rPr>
            <b/>
            <sz val="8"/>
            <rFont val="Tahoma"/>
            <family val="0"/>
          </rPr>
          <t>Devon Bateman:</t>
        </r>
        <r>
          <rPr>
            <sz val="8"/>
            <rFont val="Tahoma"/>
            <family val="0"/>
          </rPr>
          <t xml:space="preserve">
daily</t>
        </r>
      </text>
    </comment>
    <comment ref="C110" authorId="0">
      <text>
        <r>
          <rPr>
            <b/>
            <sz val="8"/>
            <rFont val="Tahoma"/>
            <family val="0"/>
          </rPr>
          <t>Devon Bateman:</t>
        </r>
        <r>
          <rPr>
            <sz val="8"/>
            <rFont val="Tahoma"/>
            <family val="0"/>
          </rPr>
          <t xml:space="preserve">
daily</t>
        </r>
      </text>
    </comment>
    <comment ref="C111" authorId="0">
      <text>
        <r>
          <rPr>
            <b/>
            <sz val="8"/>
            <rFont val="Tahoma"/>
            <family val="0"/>
          </rPr>
          <t>Devon Bateman:</t>
        </r>
        <r>
          <rPr>
            <sz val="8"/>
            <rFont val="Tahoma"/>
            <family val="0"/>
          </rPr>
          <t xml:space="preserve">
daily</t>
        </r>
      </text>
    </comment>
    <comment ref="C112" authorId="0">
      <text>
        <r>
          <rPr>
            <b/>
            <sz val="8"/>
            <rFont val="Tahoma"/>
            <family val="0"/>
          </rPr>
          <t>Devon Bateman:</t>
        </r>
        <r>
          <rPr>
            <sz val="8"/>
            <rFont val="Tahoma"/>
            <family val="0"/>
          </rPr>
          <t xml:space="preserve">
daily</t>
        </r>
      </text>
    </comment>
    <comment ref="C113" authorId="0">
      <text>
        <r>
          <rPr>
            <b/>
            <sz val="8"/>
            <rFont val="Tahoma"/>
            <family val="0"/>
          </rPr>
          <t>Devon Bateman:</t>
        </r>
        <r>
          <rPr>
            <sz val="8"/>
            <rFont val="Tahoma"/>
            <family val="0"/>
          </rPr>
          <t xml:space="preserve">
daily</t>
        </r>
      </text>
    </comment>
    <comment ref="C114" authorId="0">
      <text>
        <r>
          <rPr>
            <b/>
            <sz val="8"/>
            <rFont val="Tahoma"/>
            <family val="0"/>
          </rPr>
          <t>Devon Bateman:</t>
        </r>
        <r>
          <rPr>
            <sz val="8"/>
            <rFont val="Tahoma"/>
            <family val="0"/>
          </rPr>
          <t xml:space="preserve">
daily</t>
        </r>
      </text>
    </comment>
    <comment ref="C115" authorId="0">
      <text>
        <r>
          <rPr>
            <b/>
            <sz val="8"/>
            <rFont val="Tahoma"/>
            <family val="0"/>
          </rPr>
          <t>Devon Bateman:</t>
        </r>
        <r>
          <rPr>
            <sz val="8"/>
            <rFont val="Tahoma"/>
            <family val="0"/>
          </rPr>
          <t xml:space="preserve">
daily</t>
        </r>
      </text>
    </comment>
    <comment ref="C116" authorId="0">
      <text>
        <r>
          <rPr>
            <b/>
            <sz val="8"/>
            <rFont val="Tahoma"/>
            <family val="0"/>
          </rPr>
          <t>Devon Bateman:</t>
        </r>
        <r>
          <rPr>
            <sz val="8"/>
            <rFont val="Tahoma"/>
            <family val="0"/>
          </rPr>
          <t xml:space="preserve">
daily</t>
        </r>
      </text>
    </comment>
    <comment ref="C117" authorId="0">
      <text>
        <r>
          <rPr>
            <b/>
            <sz val="8"/>
            <rFont val="Tahoma"/>
            <family val="0"/>
          </rPr>
          <t>Devon Bateman:</t>
        </r>
        <r>
          <rPr>
            <sz val="8"/>
            <rFont val="Tahoma"/>
            <family val="0"/>
          </rPr>
          <t xml:space="preserve">
daily</t>
        </r>
      </text>
    </comment>
    <comment ref="C118" authorId="0">
      <text>
        <r>
          <rPr>
            <b/>
            <sz val="8"/>
            <rFont val="Tahoma"/>
            <family val="0"/>
          </rPr>
          <t>Devon Bateman:</t>
        </r>
        <r>
          <rPr>
            <sz val="8"/>
            <rFont val="Tahoma"/>
            <family val="0"/>
          </rPr>
          <t xml:space="preserve">
daily</t>
        </r>
      </text>
    </comment>
    <comment ref="C119" authorId="0">
      <text>
        <r>
          <rPr>
            <b/>
            <sz val="8"/>
            <rFont val="Tahoma"/>
            <family val="0"/>
          </rPr>
          <t>Devon Bateman:</t>
        </r>
        <r>
          <rPr>
            <sz val="8"/>
            <rFont val="Tahoma"/>
            <family val="0"/>
          </rPr>
          <t xml:space="preserve">
daily</t>
        </r>
      </text>
    </comment>
    <comment ref="C120" authorId="0">
      <text>
        <r>
          <rPr>
            <b/>
            <sz val="8"/>
            <rFont val="Tahoma"/>
            <family val="0"/>
          </rPr>
          <t>Devon Bateman:</t>
        </r>
        <r>
          <rPr>
            <sz val="8"/>
            <rFont val="Tahoma"/>
            <family val="0"/>
          </rPr>
          <t xml:space="preserve">
daily</t>
        </r>
      </text>
    </comment>
    <comment ref="C121" authorId="0">
      <text>
        <r>
          <rPr>
            <b/>
            <sz val="8"/>
            <rFont val="Tahoma"/>
            <family val="0"/>
          </rPr>
          <t>Devon Bateman:</t>
        </r>
        <r>
          <rPr>
            <sz val="8"/>
            <rFont val="Tahoma"/>
            <family val="0"/>
          </rPr>
          <t xml:space="preserve">
daily</t>
        </r>
      </text>
    </comment>
    <comment ref="C122" authorId="0">
      <text>
        <r>
          <rPr>
            <b/>
            <sz val="8"/>
            <rFont val="Tahoma"/>
            <family val="0"/>
          </rPr>
          <t>Devon Bateman:</t>
        </r>
        <r>
          <rPr>
            <sz val="8"/>
            <rFont val="Tahoma"/>
            <family val="0"/>
          </rPr>
          <t xml:space="preserve">
daily</t>
        </r>
      </text>
    </comment>
    <comment ref="C123" authorId="0">
      <text>
        <r>
          <rPr>
            <b/>
            <sz val="8"/>
            <rFont val="Tahoma"/>
            <family val="0"/>
          </rPr>
          <t>Devon Bateman:</t>
        </r>
        <r>
          <rPr>
            <sz val="8"/>
            <rFont val="Tahoma"/>
            <family val="0"/>
          </rPr>
          <t xml:space="preserve">
daily</t>
        </r>
      </text>
    </comment>
    <comment ref="C124" authorId="0">
      <text>
        <r>
          <rPr>
            <b/>
            <sz val="8"/>
            <rFont val="Tahoma"/>
            <family val="0"/>
          </rPr>
          <t>Devon Bateman:</t>
        </r>
        <r>
          <rPr>
            <sz val="8"/>
            <rFont val="Tahoma"/>
            <family val="0"/>
          </rPr>
          <t xml:space="preserve">
daily</t>
        </r>
      </text>
    </comment>
    <comment ref="C125" authorId="0">
      <text>
        <r>
          <rPr>
            <b/>
            <sz val="8"/>
            <rFont val="Tahoma"/>
            <family val="0"/>
          </rPr>
          <t>Devon Bateman:</t>
        </r>
        <r>
          <rPr>
            <sz val="8"/>
            <rFont val="Tahoma"/>
            <family val="0"/>
          </rPr>
          <t xml:space="preserve">
daily</t>
        </r>
      </text>
    </comment>
    <comment ref="C126" authorId="0">
      <text>
        <r>
          <rPr>
            <b/>
            <sz val="8"/>
            <rFont val="Tahoma"/>
            <family val="0"/>
          </rPr>
          <t>Devon Bateman:</t>
        </r>
        <r>
          <rPr>
            <sz val="8"/>
            <rFont val="Tahoma"/>
            <family val="0"/>
          </rPr>
          <t xml:space="preserve">
daily</t>
        </r>
      </text>
    </comment>
    <comment ref="C127" authorId="0">
      <text>
        <r>
          <rPr>
            <b/>
            <sz val="8"/>
            <rFont val="Tahoma"/>
            <family val="0"/>
          </rPr>
          <t>Devon Bateman:</t>
        </r>
        <r>
          <rPr>
            <sz val="8"/>
            <rFont val="Tahoma"/>
            <family val="0"/>
          </rPr>
          <t xml:space="preserve">
daily</t>
        </r>
      </text>
    </comment>
    <comment ref="C189" authorId="0">
      <text>
        <r>
          <rPr>
            <b/>
            <sz val="8"/>
            <rFont val="Tahoma"/>
            <family val="0"/>
          </rPr>
          <t>Devon Bateman:</t>
        </r>
        <r>
          <rPr>
            <sz val="8"/>
            <rFont val="Tahoma"/>
            <family val="0"/>
          </rPr>
          <t xml:space="preserve">
daily</t>
        </r>
      </text>
    </comment>
    <comment ref="C190" authorId="0">
      <text>
        <r>
          <rPr>
            <b/>
            <sz val="8"/>
            <rFont val="Tahoma"/>
            <family val="0"/>
          </rPr>
          <t>Devon Bateman:</t>
        </r>
        <r>
          <rPr>
            <sz val="8"/>
            <rFont val="Tahoma"/>
            <family val="0"/>
          </rPr>
          <t xml:space="preserve">
daily</t>
        </r>
      </text>
    </comment>
    <comment ref="C191" authorId="0">
      <text>
        <r>
          <rPr>
            <b/>
            <sz val="8"/>
            <rFont val="Tahoma"/>
            <family val="0"/>
          </rPr>
          <t>Devon Bateman:</t>
        </r>
        <r>
          <rPr>
            <sz val="8"/>
            <rFont val="Tahoma"/>
            <family val="0"/>
          </rPr>
          <t xml:space="preserve">
daily</t>
        </r>
      </text>
    </comment>
    <comment ref="C192" authorId="0">
      <text>
        <r>
          <rPr>
            <b/>
            <sz val="8"/>
            <rFont val="Tahoma"/>
            <family val="0"/>
          </rPr>
          <t>Devon Bateman:</t>
        </r>
        <r>
          <rPr>
            <sz val="8"/>
            <rFont val="Tahoma"/>
            <family val="0"/>
          </rPr>
          <t xml:space="preserve">
daily</t>
        </r>
      </text>
    </comment>
    <comment ref="C193" authorId="0">
      <text>
        <r>
          <rPr>
            <b/>
            <sz val="8"/>
            <rFont val="Tahoma"/>
            <family val="0"/>
          </rPr>
          <t>Devon Bateman:</t>
        </r>
        <r>
          <rPr>
            <sz val="8"/>
            <rFont val="Tahoma"/>
            <family val="0"/>
          </rPr>
          <t xml:space="preserve">
daily</t>
        </r>
      </text>
    </comment>
    <comment ref="C194" authorId="0">
      <text>
        <r>
          <rPr>
            <b/>
            <sz val="8"/>
            <rFont val="Tahoma"/>
            <family val="0"/>
          </rPr>
          <t>Devon Bateman:</t>
        </r>
        <r>
          <rPr>
            <sz val="8"/>
            <rFont val="Tahoma"/>
            <family val="0"/>
          </rPr>
          <t xml:space="preserve">
daily</t>
        </r>
      </text>
    </comment>
    <comment ref="C195" authorId="0">
      <text>
        <r>
          <rPr>
            <b/>
            <sz val="8"/>
            <rFont val="Tahoma"/>
            <family val="0"/>
          </rPr>
          <t>Devon Bateman:</t>
        </r>
        <r>
          <rPr>
            <sz val="8"/>
            <rFont val="Tahoma"/>
            <family val="0"/>
          </rPr>
          <t xml:space="preserve">
daily</t>
        </r>
      </text>
    </comment>
    <comment ref="C196" authorId="0">
      <text>
        <r>
          <rPr>
            <b/>
            <sz val="8"/>
            <rFont val="Tahoma"/>
            <family val="0"/>
          </rPr>
          <t>Devon Bateman:</t>
        </r>
        <r>
          <rPr>
            <sz val="8"/>
            <rFont val="Tahoma"/>
            <family val="0"/>
          </rPr>
          <t xml:space="preserve">
daily</t>
        </r>
      </text>
    </comment>
    <comment ref="C197" authorId="0">
      <text>
        <r>
          <rPr>
            <b/>
            <sz val="8"/>
            <rFont val="Tahoma"/>
            <family val="0"/>
          </rPr>
          <t>Devon Bateman:</t>
        </r>
        <r>
          <rPr>
            <sz val="8"/>
            <rFont val="Tahoma"/>
            <family val="0"/>
          </rPr>
          <t xml:space="preserve">
daily</t>
        </r>
      </text>
    </comment>
    <comment ref="C198" authorId="0">
      <text>
        <r>
          <rPr>
            <b/>
            <sz val="8"/>
            <rFont val="Tahoma"/>
            <family val="0"/>
          </rPr>
          <t>Devon Bateman:</t>
        </r>
        <r>
          <rPr>
            <sz val="8"/>
            <rFont val="Tahoma"/>
            <family val="0"/>
          </rPr>
          <t xml:space="preserve">
daily</t>
        </r>
      </text>
    </comment>
    <comment ref="C199" authorId="0">
      <text>
        <r>
          <rPr>
            <b/>
            <sz val="8"/>
            <rFont val="Tahoma"/>
            <family val="0"/>
          </rPr>
          <t>Devon Bateman:</t>
        </r>
        <r>
          <rPr>
            <sz val="8"/>
            <rFont val="Tahoma"/>
            <family val="0"/>
          </rPr>
          <t xml:space="preserve">
daily</t>
        </r>
      </text>
    </comment>
    <comment ref="C200" authorId="0">
      <text>
        <r>
          <rPr>
            <b/>
            <sz val="8"/>
            <rFont val="Tahoma"/>
            <family val="0"/>
          </rPr>
          <t>Devon Bateman:</t>
        </r>
        <r>
          <rPr>
            <sz val="8"/>
            <rFont val="Tahoma"/>
            <family val="0"/>
          </rPr>
          <t xml:space="preserve">
daily</t>
        </r>
      </text>
    </comment>
    <comment ref="C201" authorId="0">
      <text>
        <r>
          <rPr>
            <b/>
            <sz val="8"/>
            <rFont val="Tahoma"/>
            <family val="0"/>
          </rPr>
          <t>Devon Bateman:</t>
        </r>
        <r>
          <rPr>
            <sz val="8"/>
            <rFont val="Tahoma"/>
            <family val="0"/>
          </rPr>
          <t xml:space="preserve">
daily</t>
        </r>
      </text>
    </comment>
    <comment ref="C202" authorId="0">
      <text>
        <r>
          <rPr>
            <b/>
            <sz val="8"/>
            <rFont val="Tahoma"/>
            <family val="0"/>
          </rPr>
          <t>Devon Bateman:</t>
        </r>
        <r>
          <rPr>
            <sz val="8"/>
            <rFont val="Tahoma"/>
            <family val="0"/>
          </rPr>
          <t xml:space="preserve">
daily</t>
        </r>
      </text>
    </comment>
    <comment ref="C203" authorId="0">
      <text>
        <r>
          <rPr>
            <b/>
            <sz val="8"/>
            <rFont val="Tahoma"/>
            <family val="0"/>
          </rPr>
          <t>Devon Bateman:</t>
        </r>
        <r>
          <rPr>
            <sz val="8"/>
            <rFont val="Tahoma"/>
            <family val="0"/>
          </rPr>
          <t xml:space="preserve">
daily</t>
        </r>
      </text>
    </comment>
    <comment ref="C204" authorId="0">
      <text>
        <r>
          <rPr>
            <b/>
            <sz val="8"/>
            <rFont val="Tahoma"/>
            <family val="0"/>
          </rPr>
          <t>Devon Bateman:</t>
        </r>
        <r>
          <rPr>
            <sz val="8"/>
            <rFont val="Tahoma"/>
            <family val="0"/>
          </rPr>
          <t xml:space="preserve">
daily</t>
        </r>
      </text>
    </comment>
    <comment ref="C205" authorId="0">
      <text>
        <r>
          <rPr>
            <b/>
            <sz val="8"/>
            <rFont val="Tahoma"/>
            <family val="0"/>
          </rPr>
          <t>Devon Bateman:</t>
        </r>
        <r>
          <rPr>
            <sz val="8"/>
            <rFont val="Tahoma"/>
            <family val="0"/>
          </rPr>
          <t xml:space="preserve">
daily</t>
        </r>
      </text>
    </comment>
    <comment ref="C206" authorId="0">
      <text>
        <r>
          <rPr>
            <b/>
            <sz val="8"/>
            <rFont val="Tahoma"/>
            <family val="0"/>
          </rPr>
          <t>Devon Bateman:</t>
        </r>
        <r>
          <rPr>
            <sz val="8"/>
            <rFont val="Tahoma"/>
            <family val="0"/>
          </rPr>
          <t xml:space="preserve">
daily</t>
        </r>
      </text>
    </comment>
    <comment ref="C207" authorId="0">
      <text>
        <r>
          <rPr>
            <b/>
            <sz val="8"/>
            <rFont val="Tahoma"/>
            <family val="0"/>
          </rPr>
          <t>Devon Bateman:</t>
        </r>
        <r>
          <rPr>
            <sz val="8"/>
            <rFont val="Tahoma"/>
            <family val="0"/>
          </rPr>
          <t xml:space="preserve">
daily</t>
        </r>
      </text>
    </comment>
    <comment ref="C208" authorId="0">
      <text>
        <r>
          <rPr>
            <b/>
            <sz val="8"/>
            <rFont val="Tahoma"/>
            <family val="0"/>
          </rPr>
          <t>Devon Bateman:</t>
        </r>
        <r>
          <rPr>
            <sz val="8"/>
            <rFont val="Tahoma"/>
            <family val="0"/>
          </rPr>
          <t xml:space="preserve">
daily</t>
        </r>
      </text>
    </comment>
    <comment ref="C209" authorId="0">
      <text>
        <r>
          <rPr>
            <b/>
            <sz val="8"/>
            <rFont val="Tahoma"/>
            <family val="0"/>
          </rPr>
          <t>Devon Bateman:</t>
        </r>
        <r>
          <rPr>
            <sz val="8"/>
            <rFont val="Tahoma"/>
            <family val="0"/>
          </rPr>
          <t xml:space="preserve">
daily</t>
        </r>
      </text>
    </comment>
    <comment ref="C210" authorId="0">
      <text>
        <r>
          <rPr>
            <b/>
            <sz val="8"/>
            <rFont val="Tahoma"/>
            <family val="0"/>
          </rPr>
          <t>Devon Bateman:</t>
        </r>
        <r>
          <rPr>
            <sz val="8"/>
            <rFont val="Tahoma"/>
            <family val="0"/>
          </rPr>
          <t xml:space="preserve">
daily</t>
        </r>
      </text>
    </comment>
    <comment ref="C211" authorId="0">
      <text>
        <r>
          <rPr>
            <b/>
            <sz val="8"/>
            <rFont val="Tahoma"/>
            <family val="0"/>
          </rPr>
          <t>Devon Bateman:</t>
        </r>
        <r>
          <rPr>
            <sz val="8"/>
            <rFont val="Tahoma"/>
            <family val="0"/>
          </rPr>
          <t xml:space="preserve">
daily</t>
        </r>
      </text>
    </comment>
    <comment ref="C212" authorId="0">
      <text>
        <r>
          <rPr>
            <b/>
            <sz val="8"/>
            <rFont val="Tahoma"/>
            <family val="0"/>
          </rPr>
          <t>Devon Bateman:</t>
        </r>
        <r>
          <rPr>
            <sz val="8"/>
            <rFont val="Tahoma"/>
            <family val="0"/>
          </rPr>
          <t xml:space="preserve">
daily</t>
        </r>
      </text>
    </comment>
    <comment ref="C213" authorId="0">
      <text>
        <r>
          <rPr>
            <b/>
            <sz val="8"/>
            <rFont val="Tahoma"/>
            <family val="0"/>
          </rPr>
          <t>Devon Bateman:</t>
        </r>
        <r>
          <rPr>
            <sz val="8"/>
            <rFont val="Tahoma"/>
            <family val="0"/>
          </rPr>
          <t xml:space="preserve">
daily</t>
        </r>
      </text>
    </comment>
    <comment ref="C214" authorId="0">
      <text>
        <r>
          <rPr>
            <b/>
            <sz val="8"/>
            <rFont val="Tahoma"/>
            <family val="0"/>
          </rPr>
          <t>Devon Bateman:</t>
        </r>
        <r>
          <rPr>
            <sz val="8"/>
            <rFont val="Tahoma"/>
            <family val="0"/>
          </rPr>
          <t xml:space="preserve">
daily</t>
        </r>
      </text>
    </comment>
    <comment ref="C215" authorId="0">
      <text>
        <r>
          <rPr>
            <b/>
            <sz val="8"/>
            <rFont val="Tahoma"/>
            <family val="0"/>
          </rPr>
          <t>Devon Bateman:</t>
        </r>
        <r>
          <rPr>
            <sz val="8"/>
            <rFont val="Tahoma"/>
            <family val="0"/>
          </rPr>
          <t xml:space="preserve">
daily</t>
        </r>
      </text>
    </comment>
    <comment ref="C216" authorId="0">
      <text>
        <r>
          <rPr>
            <b/>
            <sz val="8"/>
            <rFont val="Tahoma"/>
            <family val="0"/>
          </rPr>
          <t>Devon Bateman:</t>
        </r>
        <r>
          <rPr>
            <sz val="8"/>
            <rFont val="Tahoma"/>
            <family val="0"/>
          </rPr>
          <t xml:space="preserve">
daily</t>
        </r>
      </text>
    </comment>
    <comment ref="C217" authorId="0">
      <text>
        <r>
          <rPr>
            <b/>
            <sz val="8"/>
            <rFont val="Tahoma"/>
            <family val="0"/>
          </rPr>
          <t>Devon Bateman:</t>
        </r>
        <r>
          <rPr>
            <sz val="8"/>
            <rFont val="Tahoma"/>
            <family val="0"/>
          </rPr>
          <t xml:space="preserve">
daily</t>
        </r>
      </text>
    </comment>
    <comment ref="C220" authorId="0">
      <text>
        <r>
          <rPr>
            <b/>
            <sz val="8"/>
            <rFont val="Tahoma"/>
            <family val="0"/>
          </rPr>
          <t>Devon Bateman:</t>
        </r>
        <r>
          <rPr>
            <sz val="8"/>
            <rFont val="Tahoma"/>
            <family val="0"/>
          </rPr>
          <t xml:space="preserve">
weekly</t>
        </r>
      </text>
    </comment>
    <comment ref="C222" authorId="0">
      <text>
        <r>
          <rPr>
            <b/>
            <sz val="8"/>
            <rFont val="Tahoma"/>
            <family val="0"/>
          </rPr>
          <t>Devon Bateman:</t>
        </r>
        <r>
          <rPr>
            <sz val="8"/>
            <rFont val="Tahoma"/>
            <family val="0"/>
          </rPr>
          <t xml:space="preserve">
weekly</t>
        </r>
      </text>
    </comment>
    <comment ref="C223" authorId="0">
      <text>
        <r>
          <rPr>
            <b/>
            <sz val="8"/>
            <rFont val="Tahoma"/>
            <family val="0"/>
          </rPr>
          <t>Devon Bateman:</t>
        </r>
        <r>
          <rPr>
            <sz val="8"/>
            <rFont val="Tahoma"/>
            <family val="0"/>
          </rPr>
          <t xml:space="preserve">
weekly</t>
        </r>
      </text>
    </comment>
    <comment ref="C225" authorId="0">
      <text>
        <r>
          <rPr>
            <b/>
            <sz val="8"/>
            <rFont val="Tahoma"/>
            <family val="0"/>
          </rPr>
          <t>Devon Bateman:</t>
        </r>
        <r>
          <rPr>
            <sz val="8"/>
            <rFont val="Tahoma"/>
            <family val="0"/>
          </rPr>
          <t xml:space="preserve">
weekly</t>
        </r>
      </text>
    </comment>
    <comment ref="C227" authorId="0">
      <text>
        <r>
          <rPr>
            <b/>
            <sz val="8"/>
            <rFont val="Tahoma"/>
            <family val="0"/>
          </rPr>
          <t>Devon Bateman:</t>
        </r>
        <r>
          <rPr>
            <sz val="8"/>
            <rFont val="Tahoma"/>
            <family val="0"/>
          </rPr>
          <t xml:space="preserve">
weekly</t>
        </r>
      </text>
    </comment>
    <comment ref="C230" authorId="0">
      <text>
        <r>
          <rPr>
            <b/>
            <sz val="8"/>
            <rFont val="Tahoma"/>
            <family val="0"/>
          </rPr>
          <t>Devon Bateman:</t>
        </r>
        <r>
          <rPr>
            <sz val="8"/>
            <rFont val="Tahoma"/>
            <family val="0"/>
          </rPr>
          <t xml:space="preserve">
every day for two weeks; when is the start date?</t>
        </r>
      </text>
    </comment>
    <comment ref="C231" authorId="0">
      <text>
        <r>
          <rPr>
            <b/>
            <sz val="8"/>
            <rFont val="Tahoma"/>
            <family val="0"/>
          </rPr>
          <t>Devon Bateman:</t>
        </r>
        <r>
          <rPr>
            <sz val="8"/>
            <rFont val="Tahoma"/>
            <family val="0"/>
          </rPr>
          <t xml:space="preserve">
every day for two weeks; when is the start date?</t>
        </r>
      </text>
    </comment>
    <comment ref="C232" authorId="0">
      <text>
        <r>
          <rPr>
            <b/>
            <sz val="8"/>
            <rFont val="Tahoma"/>
            <family val="0"/>
          </rPr>
          <t>Devon Bateman:</t>
        </r>
        <r>
          <rPr>
            <sz val="8"/>
            <rFont val="Tahoma"/>
            <family val="0"/>
          </rPr>
          <t xml:space="preserve">
every day for two weeks; when is the start date?</t>
        </r>
      </text>
    </comment>
    <comment ref="C233" authorId="0">
      <text>
        <r>
          <rPr>
            <b/>
            <sz val="8"/>
            <rFont val="Tahoma"/>
            <family val="0"/>
          </rPr>
          <t>Devon Bateman:</t>
        </r>
        <r>
          <rPr>
            <sz val="8"/>
            <rFont val="Tahoma"/>
            <family val="0"/>
          </rPr>
          <t xml:space="preserve">
every day for two weeks; when is the start date?</t>
        </r>
      </text>
    </comment>
    <comment ref="C238" authorId="0">
      <text>
        <r>
          <rPr>
            <b/>
            <sz val="8"/>
            <rFont val="Tahoma"/>
            <family val="0"/>
          </rPr>
          <t>Devon Bateman:</t>
        </r>
        <r>
          <rPr>
            <sz val="8"/>
            <rFont val="Tahoma"/>
            <family val="0"/>
          </rPr>
          <t xml:space="preserve">
daily for duration of study</t>
        </r>
      </text>
    </comment>
    <comment ref="C239" authorId="0">
      <text>
        <r>
          <rPr>
            <b/>
            <sz val="8"/>
            <rFont val="Tahoma"/>
            <family val="0"/>
          </rPr>
          <t>Devon Bateman:</t>
        </r>
        <r>
          <rPr>
            <sz val="8"/>
            <rFont val="Tahoma"/>
            <family val="0"/>
          </rPr>
          <t xml:space="preserve">
daily for duration of study</t>
        </r>
      </text>
    </comment>
    <comment ref="C240" authorId="0">
      <text>
        <r>
          <rPr>
            <b/>
            <sz val="8"/>
            <rFont val="Tahoma"/>
            <family val="0"/>
          </rPr>
          <t>Devon Bateman:</t>
        </r>
        <r>
          <rPr>
            <sz val="8"/>
            <rFont val="Tahoma"/>
            <family val="0"/>
          </rPr>
          <t xml:space="preserve">
daily for duration of study</t>
        </r>
      </text>
    </comment>
    <comment ref="C241" authorId="0">
      <text>
        <r>
          <rPr>
            <b/>
            <sz val="8"/>
            <rFont val="Tahoma"/>
            <family val="0"/>
          </rPr>
          <t>Devon Bateman:</t>
        </r>
        <r>
          <rPr>
            <sz val="8"/>
            <rFont val="Tahoma"/>
            <family val="0"/>
          </rPr>
          <t xml:space="preserve">
daily for duration of study</t>
        </r>
      </text>
    </comment>
    <comment ref="C242" authorId="0">
      <text>
        <r>
          <rPr>
            <b/>
            <sz val="8"/>
            <rFont val="Tahoma"/>
            <family val="0"/>
          </rPr>
          <t>Devon Bateman:</t>
        </r>
        <r>
          <rPr>
            <sz val="8"/>
            <rFont val="Tahoma"/>
            <family val="0"/>
          </rPr>
          <t xml:space="preserve">
daily for duration of study</t>
        </r>
      </text>
    </comment>
    <comment ref="C243" authorId="0">
      <text>
        <r>
          <rPr>
            <b/>
            <sz val="8"/>
            <rFont val="Tahoma"/>
            <family val="0"/>
          </rPr>
          <t>Devon Bateman:</t>
        </r>
        <r>
          <rPr>
            <sz val="8"/>
            <rFont val="Tahoma"/>
            <family val="0"/>
          </rPr>
          <t xml:space="preserve">
daily for duration of study</t>
        </r>
      </text>
    </comment>
    <comment ref="C244" authorId="0">
      <text>
        <r>
          <rPr>
            <b/>
            <sz val="8"/>
            <rFont val="Tahoma"/>
            <family val="0"/>
          </rPr>
          <t>Devon Bateman:</t>
        </r>
        <r>
          <rPr>
            <sz val="8"/>
            <rFont val="Tahoma"/>
            <family val="0"/>
          </rPr>
          <t xml:space="preserve">
daily for duration of study</t>
        </r>
      </text>
    </comment>
    <comment ref="C245" authorId="0">
      <text>
        <r>
          <rPr>
            <b/>
            <sz val="8"/>
            <rFont val="Tahoma"/>
            <family val="0"/>
          </rPr>
          <t>Devon Bateman:</t>
        </r>
        <r>
          <rPr>
            <sz val="8"/>
            <rFont val="Tahoma"/>
            <family val="0"/>
          </rPr>
          <t xml:space="preserve">
daily for duration of study</t>
        </r>
      </text>
    </comment>
    <comment ref="C246" authorId="0">
      <text>
        <r>
          <rPr>
            <b/>
            <sz val="8"/>
            <rFont val="Tahoma"/>
            <family val="0"/>
          </rPr>
          <t>Devon Bateman:</t>
        </r>
        <r>
          <rPr>
            <sz val="8"/>
            <rFont val="Tahoma"/>
            <family val="0"/>
          </rPr>
          <t xml:space="preserve">
daily for duration of study</t>
        </r>
      </text>
    </comment>
    <comment ref="C247" authorId="0">
      <text>
        <r>
          <rPr>
            <b/>
            <sz val="8"/>
            <rFont val="Tahoma"/>
            <family val="0"/>
          </rPr>
          <t>Devon Bateman:</t>
        </r>
        <r>
          <rPr>
            <sz val="8"/>
            <rFont val="Tahoma"/>
            <family val="0"/>
          </rPr>
          <t xml:space="preserve">
daily for duration of study</t>
        </r>
      </text>
    </comment>
    <comment ref="C248" authorId="0">
      <text>
        <r>
          <rPr>
            <b/>
            <sz val="8"/>
            <rFont val="Tahoma"/>
            <family val="0"/>
          </rPr>
          <t>Devon Bateman:</t>
        </r>
        <r>
          <rPr>
            <sz val="8"/>
            <rFont val="Tahoma"/>
            <family val="0"/>
          </rPr>
          <t xml:space="preserve">
daily for duration of study</t>
        </r>
      </text>
    </comment>
    <comment ref="C249" authorId="0">
      <text>
        <r>
          <rPr>
            <b/>
            <sz val="8"/>
            <rFont val="Tahoma"/>
            <family val="0"/>
          </rPr>
          <t>Devon Bateman:</t>
        </r>
        <r>
          <rPr>
            <sz val="8"/>
            <rFont val="Tahoma"/>
            <family val="0"/>
          </rPr>
          <t xml:space="preserve">
daily for duration of study</t>
        </r>
      </text>
    </comment>
    <comment ref="C250" authorId="0">
      <text>
        <r>
          <rPr>
            <b/>
            <sz val="8"/>
            <rFont val="Tahoma"/>
            <family val="0"/>
          </rPr>
          <t>Devon Bateman:</t>
        </r>
        <r>
          <rPr>
            <sz val="8"/>
            <rFont val="Tahoma"/>
            <family val="0"/>
          </rPr>
          <t xml:space="preserve">
daily for duration of study</t>
        </r>
      </text>
    </comment>
    <comment ref="C251" authorId="0">
      <text>
        <r>
          <rPr>
            <b/>
            <sz val="8"/>
            <rFont val="Tahoma"/>
            <family val="0"/>
          </rPr>
          <t>Devon Bateman:</t>
        </r>
        <r>
          <rPr>
            <sz val="8"/>
            <rFont val="Tahoma"/>
            <family val="0"/>
          </rPr>
          <t xml:space="preserve">
daily for duration of study</t>
        </r>
      </text>
    </comment>
    <comment ref="C252" authorId="0">
      <text>
        <r>
          <rPr>
            <b/>
            <sz val="8"/>
            <rFont val="Tahoma"/>
            <family val="0"/>
          </rPr>
          <t>Devon Bateman:</t>
        </r>
        <r>
          <rPr>
            <sz val="8"/>
            <rFont val="Tahoma"/>
            <family val="0"/>
          </rPr>
          <t xml:space="preserve">
daily for duration of study</t>
        </r>
      </text>
    </comment>
    <comment ref="C253" authorId="0">
      <text>
        <r>
          <rPr>
            <b/>
            <sz val="8"/>
            <rFont val="Tahoma"/>
            <family val="0"/>
          </rPr>
          <t>Devon Bateman:</t>
        </r>
        <r>
          <rPr>
            <sz val="8"/>
            <rFont val="Tahoma"/>
            <family val="0"/>
          </rPr>
          <t xml:space="preserve">
daily for duration of study</t>
        </r>
      </text>
    </comment>
    <comment ref="C254" authorId="0">
      <text>
        <r>
          <rPr>
            <b/>
            <sz val="8"/>
            <rFont val="Tahoma"/>
            <family val="0"/>
          </rPr>
          <t>Devon Bateman:</t>
        </r>
        <r>
          <rPr>
            <sz val="8"/>
            <rFont val="Tahoma"/>
            <family val="0"/>
          </rPr>
          <t xml:space="preserve">
daily for duration of study</t>
        </r>
      </text>
    </comment>
    <comment ref="C255" authorId="0">
      <text>
        <r>
          <rPr>
            <b/>
            <sz val="8"/>
            <rFont val="Tahoma"/>
            <family val="0"/>
          </rPr>
          <t>Devon Bateman:</t>
        </r>
        <r>
          <rPr>
            <sz val="8"/>
            <rFont val="Tahoma"/>
            <family val="0"/>
          </rPr>
          <t xml:space="preserve">
daily for duration of study</t>
        </r>
      </text>
    </comment>
    <comment ref="C256" authorId="0">
      <text>
        <r>
          <rPr>
            <b/>
            <sz val="8"/>
            <rFont val="Tahoma"/>
            <family val="0"/>
          </rPr>
          <t>Devon Bateman:</t>
        </r>
        <r>
          <rPr>
            <sz val="8"/>
            <rFont val="Tahoma"/>
            <family val="0"/>
          </rPr>
          <t xml:space="preserve">
daily for duration of study</t>
        </r>
      </text>
    </comment>
    <comment ref="C257" authorId="0">
      <text>
        <r>
          <rPr>
            <b/>
            <sz val="8"/>
            <rFont val="Tahoma"/>
            <family val="0"/>
          </rPr>
          <t>Devon Bateman:</t>
        </r>
        <r>
          <rPr>
            <sz val="8"/>
            <rFont val="Tahoma"/>
            <family val="0"/>
          </rPr>
          <t xml:space="preserve">
daily for duration of study</t>
        </r>
      </text>
    </comment>
    <comment ref="C258" authorId="0">
      <text>
        <r>
          <rPr>
            <b/>
            <sz val="8"/>
            <rFont val="Tahoma"/>
            <family val="0"/>
          </rPr>
          <t>Devon Bateman:</t>
        </r>
        <r>
          <rPr>
            <sz val="8"/>
            <rFont val="Tahoma"/>
            <family val="0"/>
          </rPr>
          <t xml:space="preserve">
daily for duration of study</t>
        </r>
      </text>
    </comment>
    <comment ref="C259" authorId="0">
      <text>
        <r>
          <rPr>
            <b/>
            <sz val="8"/>
            <rFont val="Tahoma"/>
            <family val="0"/>
          </rPr>
          <t>Devon Bateman:</t>
        </r>
        <r>
          <rPr>
            <sz val="8"/>
            <rFont val="Tahoma"/>
            <family val="0"/>
          </rPr>
          <t xml:space="preserve">
daily for duration of study</t>
        </r>
      </text>
    </comment>
    <comment ref="C260" authorId="0">
      <text>
        <r>
          <rPr>
            <b/>
            <sz val="8"/>
            <rFont val="Tahoma"/>
            <family val="0"/>
          </rPr>
          <t>Devon Bateman:</t>
        </r>
        <r>
          <rPr>
            <sz val="8"/>
            <rFont val="Tahoma"/>
            <family val="0"/>
          </rPr>
          <t xml:space="preserve">
daily for duration of study</t>
        </r>
      </text>
    </comment>
    <comment ref="C261" authorId="0">
      <text>
        <r>
          <rPr>
            <b/>
            <sz val="8"/>
            <rFont val="Tahoma"/>
            <family val="0"/>
          </rPr>
          <t>Devon Bateman:</t>
        </r>
        <r>
          <rPr>
            <sz val="8"/>
            <rFont val="Tahoma"/>
            <family val="0"/>
          </rPr>
          <t xml:space="preserve">
daily for duration of study</t>
        </r>
      </text>
    </comment>
    <comment ref="C262" authorId="0">
      <text>
        <r>
          <rPr>
            <b/>
            <sz val="8"/>
            <rFont val="Tahoma"/>
            <family val="0"/>
          </rPr>
          <t>Devon Bateman:</t>
        </r>
        <r>
          <rPr>
            <sz val="8"/>
            <rFont val="Tahoma"/>
            <family val="0"/>
          </rPr>
          <t xml:space="preserve">
daily for duration of study</t>
        </r>
      </text>
    </comment>
    <comment ref="C263" authorId="0">
      <text>
        <r>
          <rPr>
            <b/>
            <sz val="8"/>
            <rFont val="Tahoma"/>
            <family val="0"/>
          </rPr>
          <t>Devon Bateman:</t>
        </r>
        <r>
          <rPr>
            <sz val="8"/>
            <rFont val="Tahoma"/>
            <family val="0"/>
          </rPr>
          <t xml:space="preserve">
daily for duration of study</t>
        </r>
      </text>
    </comment>
    <comment ref="C264" authorId="0">
      <text>
        <r>
          <rPr>
            <b/>
            <sz val="8"/>
            <rFont val="Tahoma"/>
            <family val="0"/>
          </rPr>
          <t>Devon Bateman:</t>
        </r>
        <r>
          <rPr>
            <sz val="8"/>
            <rFont val="Tahoma"/>
            <family val="0"/>
          </rPr>
          <t xml:space="preserve">
daily for duration of study</t>
        </r>
      </text>
    </comment>
    <comment ref="C277" authorId="0">
      <text>
        <r>
          <rPr>
            <b/>
            <sz val="8"/>
            <rFont val="Tahoma"/>
            <family val="0"/>
          </rPr>
          <t>Devon Bateman:</t>
        </r>
        <r>
          <rPr>
            <sz val="8"/>
            <rFont val="Tahoma"/>
            <family val="0"/>
          </rPr>
          <t xml:space="preserve">
weekly treatment</t>
        </r>
      </text>
    </comment>
    <comment ref="C278" authorId="0">
      <text>
        <r>
          <rPr>
            <b/>
            <sz val="8"/>
            <rFont val="Tahoma"/>
            <family val="0"/>
          </rPr>
          <t>Devon Bateman:</t>
        </r>
        <r>
          <rPr>
            <sz val="8"/>
            <rFont val="Tahoma"/>
            <family val="0"/>
          </rPr>
          <t xml:space="preserve">
weekly treatment</t>
        </r>
      </text>
    </comment>
    <comment ref="C279" authorId="0">
      <text>
        <r>
          <rPr>
            <b/>
            <sz val="8"/>
            <rFont val="Tahoma"/>
            <family val="0"/>
          </rPr>
          <t>Devon Bateman:</t>
        </r>
        <r>
          <rPr>
            <sz val="8"/>
            <rFont val="Tahoma"/>
            <family val="0"/>
          </rPr>
          <t xml:space="preserve">
weekly treatment</t>
        </r>
      </text>
    </comment>
    <comment ref="C280" authorId="0">
      <text>
        <r>
          <rPr>
            <b/>
            <sz val="8"/>
            <rFont val="Tahoma"/>
            <family val="0"/>
          </rPr>
          <t>Devon Bateman:</t>
        </r>
        <r>
          <rPr>
            <sz val="8"/>
            <rFont val="Tahoma"/>
            <family val="0"/>
          </rPr>
          <t xml:space="preserve">
weekly treatment</t>
        </r>
      </text>
    </comment>
    <comment ref="C284" authorId="0">
      <text>
        <r>
          <rPr>
            <b/>
            <sz val="8"/>
            <rFont val="Tahoma"/>
            <family val="0"/>
          </rPr>
          <t>Devon Bateman:</t>
        </r>
        <r>
          <rPr>
            <sz val="8"/>
            <rFont val="Tahoma"/>
            <family val="0"/>
          </rPr>
          <t xml:space="preserve">
daily</t>
        </r>
      </text>
    </comment>
    <comment ref="C285" authorId="0">
      <text>
        <r>
          <rPr>
            <b/>
            <sz val="8"/>
            <rFont val="Tahoma"/>
            <family val="0"/>
          </rPr>
          <t>Devon Bateman:</t>
        </r>
        <r>
          <rPr>
            <sz val="8"/>
            <rFont val="Tahoma"/>
            <family val="0"/>
          </rPr>
          <t xml:space="preserve">
daily</t>
        </r>
      </text>
    </comment>
    <comment ref="C286" authorId="0">
      <text>
        <r>
          <rPr>
            <b/>
            <sz val="8"/>
            <rFont val="Tahoma"/>
            <family val="0"/>
          </rPr>
          <t>Devon Bateman:</t>
        </r>
        <r>
          <rPr>
            <sz val="8"/>
            <rFont val="Tahoma"/>
            <family val="0"/>
          </rPr>
          <t xml:space="preserve">
daily</t>
        </r>
      </text>
    </comment>
    <comment ref="C287" authorId="0">
      <text>
        <r>
          <rPr>
            <b/>
            <sz val="8"/>
            <rFont val="Tahoma"/>
            <family val="0"/>
          </rPr>
          <t>Devon Bateman:</t>
        </r>
        <r>
          <rPr>
            <sz val="8"/>
            <rFont val="Tahoma"/>
            <family val="0"/>
          </rPr>
          <t xml:space="preserve">
daily</t>
        </r>
      </text>
    </comment>
    <comment ref="C288" authorId="0">
      <text>
        <r>
          <rPr>
            <b/>
            <sz val="8"/>
            <rFont val="Tahoma"/>
            <family val="0"/>
          </rPr>
          <t>Devon Bateman:</t>
        </r>
        <r>
          <rPr>
            <sz val="8"/>
            <rFont val="Tahoma"/>
            <family val="0"/>
          </rPr>
          <t xml:space="preserve">
daily</t>
        </r>
      </text>
    </comment>
    <comment ref="C289" authorId="0">
      <text>
        <r>
          <rPr>
            <b/>
            <sz val="8"/>
            <rFont val="Tahoma"/>
            <family val="0"/>
          </rPr>
          <t>Devon Bateman:</t>
        </r>
        <r>
          <rPr>
            <sz val="8"/>
            <rFont val="Tahoma"/>
            <family val="0"/>
          </rPr>
          <t xml:space="preserve">
daily</t>
        </r>
      </text>
    </comment>
    <comment ref="C290" authorId="0">
      <text>
        <r>
          <rPr>
            <b/>
            <sz val="8"/>
            <rFont val="Tahoma"/>
            <family val="0"/>
          </rPr>
          <t>Devon Bateman:</t>
        </r>
        <r>
          <rPr>
            <sz val="8"/>
            <rFont val="Tahoma"/>
            <family val="0"/>
          </rPr>
          <t xml:space="preserve">
daily</t>
        </r>
      </text>
    </comment>
    <comment ref="C291" authorId="0">
      <text>
        <r>
          <rPr>
            <b/>
            <sz val="8"/>
            <rFont val="Tahoma"/>
            <family val="0"/>
          </rPr>
          <t>Devon Bateman:</t>
        </r>
        <r>
          <rPr>
            <sz val="8"/>
            <rFont val="Tahoma"/>
            <family val="0"/>
          </rPr>
          <t xml:space="preserve">
daily</t>
        </r>
      </text>
    </comment>
    <comment ref="C292" authorId="0">
      <text>
        <r>
          <rPr>
            <b/>
            <sz val="8"/>
            <rFont val="Tahoma"/>
            <family val="0"/>
          </rPr>
          <t>Devon Bateman:</t>
        </r>
        <r>
          <rPr>
            <sz val="8"/>
            <rFont val="Tahoma"/>
            <family val="0"/>
          </rPr>
          <t xml:space="preserve">
daily</t>
        </r>
      </text>
    </comment>
    <comment ref="C293" authorId="0">
      <text>
        <r>
          <rPr>
            <b/>
            <sz val="8"/>
            <rFont val="Tahoma"/>
            <family val="0"/>
          </rPr>
          <t>Devon Bateman:</t>
        </r>
        <r>
          <rPr>
            <sz val="8"/>
            <rFont val="Tahoma"/>
            <family val="0"/>
          </rPr>
          <t xml:space="preserve">
daily</t>
        </r>
      </text>
    </comment>
    <comment ref="C294" authorId="0">
      <text>
        <r>
          <rPr>
            <b/>
            <sz val="8"/>
            <rFont val="Tahoma"/>
            <family val="0"/>
          </rPr>
          <t>Devon Bateman:</t>
        </r>
        <r>
          <rPr>
            <sz val="8"/>
            <rFont val="Tahoma"/>
            <family val="0"/>
          </rPr>
          <t xml:space="preserve">
daily</t>
        </r>
      </text>
    </comment>
    <comment ref="C295" authorId="0">
      <text>
        <r>
          <rPr>
            <b/>
            <sz val="8"/>
            <rFont val="Tahoma"/>
            <family val="0"/>
          </rPr>
          <t>Devon Bateman:</t>
        </r>
        <r>
          <rPr>
            <sz val="8"/>
            <rFont val="Tahoma"/>
            <family val="0"/>
          </rPr>
          <t xml:space="preserve">
daily</t>
        </r>
      </text>
    </comment>
    <comment ref="C296" authorId="0">
      <text>
        <r>
          <rPr>
            <b/>
            <sz val="8"/>
            <rFont val="Tahoma"/>
            <family val="0"/>
          </rPr>
          <t>Devon Bateman:</t>
        </r>
        <r>
          <rPr>
            <sz val="8"/>
            <rFont val="Tahoma"/>
            <family val="0"/>
          </rPr>
          <t xml:space="preserve">
daily</t>
        </r>
      </text>
    </comment>
    <comment ref="C297" authorId="0">
      <text>
        <r>
          <rPr>
            <b/>
            <sz val="8"/>
            <rFont val="Tahoma"/>
            <family val="0"/>
          </rPr>
          <t>Devon Bateman:</t>
        </r>
        <r>
          <rPr>
            <sz val="8"/>
            <rFont val="Tahoma"/>
            <family val="0"/>
          </rPr>
          <t xml:space="preserve">
daily</t>
        </r>
      </text>
    </comment>
    <comment ref="C298" authorId="0">
      <text>
        <r>
          <rPr>
            <b/>
            <sz val="8"/>
            <rFont val="Tahoma"/>
            <family val="0"/>
          </rPr>
          <t>Devon Bateman:</t>
        </r>
        <r>
          <rPr>
            <sz val="8"/>
            <rFont val="Tahoma"/>
            <family val="0"/>
          </rPr>
          <t xml:space="preserve">
daily</t>
        </r>
      </text>
    </comment>
    <comment ref="C299" authorId="0">
      <text>
        <r>
          <rPr>
            <b/>
            <sz val="8"/>
            <rFont val="Tahoma"/>
            <family val="0"/>
          </rPr>
          <t>Devon Bateman:</t>
        </r>
        <r>
          <rPr>
            <sz val="8"/>
            <rFont val="Tahoma"/>
            <family val="0"/>
          </rPr>
          <t xml:space="preserve">
daily</t>
        </r>
      </text>
    </comment>
    <comment ref="C300" authorId="0">
      <text>
        <r>
          <rPr>
            <b/>
            <sz val="8"/>
            <rFont val="Tahoma"/>
            <family val="0"/>
          </rPr>
          <t>Devon Bateman:</t>
        </r>
        <r>
          <rPr>
            <sz val="8"/>
            <rFont val="Tahoma"/>
            <family val="0"/>
          </rPr>
          <t xml:space="preserve">
daily</t>
        </r>
      </text>
    </comment>
    <comment ref="C301" authorId="0">
      <text>
        <r>
          <rPr>
            <b/>
            <sz val="8"/>
            <rFont val="Tahoma"/>
            <family val="0"/>
          </rPr>
          <t>Devon Bateman:</t>
        </r>
        <r>
          <rPr>
            <sz val="8"/>
            <rFont val="Tahoma"/>
            <family val="0"/>
          </rPr>
          <t xml:space="preserve">
daily</t>
        </r>
      </text>
    </comment>
    <comment ref="C302" authorId="0">
      <text>
        <r>
          <rPr>
            <b/>
            <sz val="8"/>
            <rFont val="Tahoma"/>
            <family val="0"/>
          </rPr>
          <t>Devon Bateman:</t>
        </r>
        <r>
          <rPr>
            <sz val="8"/>
            <rFont val="Tahoma"/>
            <family val="0"/>
          </rPr>
          <t xml:space="preserve">
daily</t>
        </r>
      </text>
    </comment>
    <comment ref="C303" authorId="0">
      <text>
        <r>
          <rPr>
            <b/>
            <sz val="8"/>
            <rFont val="Tahoma"/>
            <family val="0"/>
          </rPr>
          <t>Devon Bateman:</t>
        </r>
        <r>
          <rPr>
            <sz val="8"/>
            <rFont val="Tahoma"/>
            <family val="0"/>
          </rPr>
          <t xml:space="preserve">
daily</t>
        </r>
      </text>
    </comment>
    <comment ref="C304" authorId="0">
      <text>
        <r>
          <rPr>
            <b/>
            <sz val="8"/>
            <rFont val="Tahoma"/>
            <family val="0"/>
          </rPr>
          <t>Devon Bateman:</t>
        </r>
        <r>
          <rPr>
            <sz val="8"/>
            <rFont val="Tahoma"/>
            <family val="0"/>
          </rPr>
          <t xml:space="preserve">
daily</t>
        </r>
      </text>
    </comment>
    <comment ref="C305" authorId="0">
      <text>
        <r>
          <rPr>
            <b/>
            <sz val="8"/>
            <rFont val="Tahoma"/>
            <family val="0"/>
          </rPr>
          <t>Devon Bateman:</t>
        </r>
        <r>
          <rPr>
            <sz val="8"/>
            <rFont val="Tahoma"/>
            <family val="0"/>
          </rPr>
          <t xml:space="preserve">
daily</t>
        </r>
      </text>
    </comment>
    <comment ref="C306" authorId="0">
      <text>
        <r>
          <rPr>
            <b/>
            <sz val="8"/>
            <rFont val="Tahoma"/>
            <family val="0"/>
          </rPr>
          <t>Devon Bateman:</t>
        </r>
        <r>
          <rPr>
            <sz val="8"/>
            <rFont val="Tahoma"/>
            <family val="0"/>
          </rPr>
          <t xml:space="preserve">
daily</t>
        </r>
      </text>
    </comment>
    <comment ref="C307" authorId="0">
      <text>
        <r>
          <rPr>
            <b/>
            <sz val="8"/>
            <rFont val="Tahoma"/>
            <family val="0"/>
          </rPr>
          <t>Devon Bateman:</t>
        </r>
        <r>
          <rPr>
            <sz val="8"/>
            <rFont val="Tahoma"/>
            <family val="0"/>
          </rPr>
          <t xml:space="preserve">
daily</t>
        </r>
      </text>
    </comment>
    <comment ref="C308" authorId="0">
      <text>
        <r>
          <rPr>
            <b/>
            <sz val="8"/>
            <rFont val="Tahoma"/>
            <family val="0"/>
          </rPr>
          <t>Devon Bateman:</t>
        </r>
        <r>
          <rPr>
            <sz val="8"/>
            <rFont val="Tahoma"/>
            <family val="0"/>
          </rPr>
          <t xml:space="preserve">
daily</t>
        </r>
      </text>
    </comment>
    <comment ref="C309" authorId="0">
      <text>
        <r>
          <rPr>
            <b/>
            <sz val="8"/>
            <rFont val="Tahoma"/>
            <family val="0"/>
          </rPr>
          <t>Devon Bateman:</t>
        </r>
        <r>
          <rPr>
            <sz val="8"/>
            <rFont val="Tahoma"/>
            <family val="0"/>
          </rPr>
          <t xml:space="preserve">
daily</t>
        </r>
      </text>
    </comment>
    <comment ref="C310" authorId="0">
      <text>
        <r>
          <rPr>
            <b/>
            <sz val="8"/>
            <rFont val="Tahoma"/>
            <family val="0"/>
          </rPr>
          <t>Devon Bateman:</t>
        </r>
        <r>
          <rPr>
            <sz val="8"/>
            <rFont val="Tahoma"/>
            <family val="0"/>
          </rPr>
          <t xml:space="preserve">
daily</t>
        </r>
      </text>
    </comment>
    <comment ref="C311" authorId="0">
      <text>
        <r>
          <rPr>
            <b/>
            <sz val="8"/>
            <rFont val="Tahoma"/>
            <family val="0"/>
          </rPr>
          <t>Devon Bateman:</t>
        </r>
        <r>
          <rPr>
            <sz val="8"/>
            <rFont val="Tahoma"/>
            <family val="0"/>
          </rPr>
          <t xml:space="preserve">
daily</t>
        </r>
      </text>
    </comment>
    <comment ref="C312" authorId="0">
      <text>
        <r>
          <rPr>
            <b/>
            <sz val="8"/>
            <rFont val="Tahoma"/>
            <family val="0"/>
          </rPr>
          <t>Devon Bateman:</t>
        </r>
        <r>
          <rPr>
            <sz val="8"/>
            <rFont val="Tahoma"/>
            <family val="0"/>
          </rPr>
          <t xml:space="preserve">
daily</t>
        </r>
      </text>
    </comment>
    <comment ref="C313" authorId="0">
      <text>
        <r>
          <rPr>
            <b/>
            <sz val="8"/>
            <rFont val="Tahoma"/>
            <family val="0"/>
          </rPr>
          <t>Devon Bateman:</t>
        </r>
        <r>
          <rPr>
            <sz val="8"/>
            <rFont val="Tahoma"/>
            <family val="0"/>
          </rPr>
          <t xml:space="preserve">
daily</t>
        </r>
      </text>
    </comment>
    <comment ref="C314" authorId="0">
      <text>
        <r>
          <rPr>
            <b/>
            <sz val="8"/>
            <rFont val="Tahoma"/>
            <family val="0"/>
          </rPr>
          <t>Devon Bateman:</t>
        </r>
        <r>
          <rPr>
            <sz val="8"/>
            <rFont val="Tahoma"/>
            <family val="0"/>
          </rPr>
          <t xml:space="preserve">
daily</t>
        </r>
      </text>
    </comment>
    <comment ref="C315" authorId="0">
      <text>
        <r>
          <rPr>
            <b/>
            <sz val="8"/>
            <rFont val="Tahoma"/>
            <family val="0"/>
          </rPr>
          <t>Devon Bateman:</t>
        </r>
        <r>
          <rPr>
            <sz val="8"/>
            <rFont val="Tahoma"/>
            <family val="0"/>
          </rPr>
          <t xml:space="preserve">
daily</t>
        </r>
      </text>
    </comment>
    <comment ref="C316" authorId="0">
      <text>
        <r>
          <rPr>
            <b/>
            <sz val="8"/>
            <rFont val="Tahoma"/>
            <family val="0"/>
          </rPr>
          <t>Devon Bateman:</t>
        </r>
        <r>
          <rPr>
            <sz val="8"/>
            <rFont val="Tahoma"/>
            <family val="0"/>
          </rPr>
          <t xml:space="preserve">
daily</t>
        </r>
      </text>
    </comment>
    <comment ref="C317" authorId="0">
      <text>
        <r>
          <rPr>
            <b/>
            <sz val="8"/>
            <rFont val="Tahoma"/>
            <family val="0"/>
          </rPr>
          <t>Devon Bateman:</t>
        </r>
        <r>
          <rPr>
            <sz val="8"/>
            <rFont val="Tahoma"/>
            <family val="0"/>
          </rPr>
          <t xml:space="preserve">
daily</t>
        </r>
      </text>
    </comment>
    <comment ref="C349" authorId="0">
      <text>
        <r>
          <rPr>
            <b/>
            <sz val="8"/>
            <rFont val="Tahoma"/>
            <family val="0"/>
          </rPr>
          <t>Devon Bateman:</t>
        </r>
        <r>
          <rPr>
            <sz val="8"/>
            <rFont val="Tahoma"/>
            <family val="0"/>
          </rPr>
          <t xml:space="preserve">
every day for two weeks; when is the start date?</t>
        </r>
      </text>
    </comment>
    <comment ref="C350" authorId="0">
      <text>
        <r>
          <rPr>
            <b/>
            <sz val="8"/>
            <rFont val="Tahoma"/>
            <family val="0"/>
          </rPr>
          <t>Devon Bateman:</t>
        </r>
        <r>
          <rPr>
            <sz val="8"/>
            <rFont val="Tahoma"/>
            <family val="0"/>
          </rPr>
          <t xml:space="preserve">
every day for two weeks; when is the start date?</t>
        </r>
      </text>
    </comment>
    <comment ref="C351" authorId="0">
      <text>
        <r>
          <rPr>
            <b/>
            <sz val="8"/>
            <rFont val="Tahoma"/>
            <family val="0"/>
          </rPr>
          <t>Devon Bateman:</t>
        </r>
        <r>
          <rPr>
            <sz val="8"/>
            <rFont val="Tahoma"/>
            <family val="0"/>
          </rPr>
          <t xml:space="preserve">
every day for two weeks; when is the start date?</t>
        </r>
      </text>
    </comment>
    <comment ref="C352" authorId="0">
      <text>
        <r>
          <rPr>
            <b/>
            <sz val="8"/>
            <rFont val="Tahoma"/>
            <family val="0"/>
          </rPr>
          <t>Devon Bateman:</t>
        </r>
        <r>
          <rPr>
            <sz val="8"/>
            <rFont val="Tahoma"/>
            <family val="0"/>
          </rPr>
          <t xml:space="preserve">
every day for two weeks; when is the start date?</t>
        </r>
      </text>
    </comment>
    <comment ref="C356" authorId="0">
      <text>
        <r>
          <rPr>
            <b/>
            <sz val="8"/>
            <rFont val="Tahoma"/>
            <family val="0"/>
          </rPr>
          <t>Devon Bateman:</t>
        </r>
        <r>
          <rPr>
            <sz val="8"/>
            <rFont val="Tahoma"/>
            <family val="0"/>
          </rPr>
          <t xml:space="preserve">
every three weeks</t>
        </r>
      </text>
    </comment>
    <comment ref="C357" authorId="0">
      <text>
        <r>
          <rPr>
            <b/>
            <sz val="8"/>
            <rFont val="Tahoma"/>
            <family val="0"/>
          </rPr>
          <t>Devon Bateman:</t>
        </r>
        <r>
          <rPr>
            <sz val="8"/>
            <rFont val="Tahoma"/>
            <family val="0"/>
          </rPr>
          <t xml:space="preserve">
every three weeks</t>
        </r>
      </text>
    </comment>
    <comment ref="C358" authorId="0">
      <text>
        <r>
          <rPr>
            <b/>
            <sz val="8"/>
            <rFont val="Tahoma"/>
            <family val="0"/>
          </rPr>
          <t>Devon Bateman:</t>
        </r>
        <r>
          <rPr>
            <sz val="8"/>
            <rFont val="Tahoma"/>
            <family val="0"/>
          </rPr>
          <t xml:space="preserve">
every three weeks</t>
        </r>
      </text>
    </comment>
    <comment ref="C359" authorId="0">
      <text>
        <r>
          <rPr>
            <b/>
            <sz val="8"/>
            <rFont val="Tahoma"/>
            <family val="0"/>
          </rPr>
          <t>Devon Bateman:</t>
        </r>
        <r>
          <rPr>
            <sz val="8"/>
            <rFont val="Tahoma"/>
            <family val="0"/>
          </rPr>
          <t xml:space="preserve">
every three weeks</t>
        </r>
      </text>
    </comment>
    <comment ref="C360" authorId="0">
      <text>
        <r>
          <rPr>
            <b/>
            <sz val="8"/>
            <rFont val="Tahoma"/>
            <family val="0"/>
          </rPr>
          <t>Devon Bateman:</t>
        </r>
        <r>
          <rPr>
            <sz val="8"/>
            <rFont val="Tahoma"/>
            <family val="0"/>
          </rPr>
          <t xml:space="preserve">
every three weeks</t>
        </r>
      </text>
    </comment>
    <comment ref="C361" authorId="0">
      <text>
        <r>
          <rPr>
            <b/>
            <sz val="8"/>
            <rFont val="Tahoma"/>
            <family val="0"/>
          </rPr>
          <t>Devon Bateman:</t>
        </r>
        <r>
          <rPr>
            <sz val="8"/>
            <rFont val="Tahoma"/>
            <family val="0"/>
          </rPr>
          <t xml:space="preserve">
every three weeks</t>
        </r>
      </text>
    </comment>
    <comment ref="C362" authorId="0">
      <text>
        <r>
          <rPr>
            <b/>
            <sz val="8"/>
            <rFont val="Tahoma"/>
            <family val="0"/>
          </rPr>
          <t>Devon Bateman:</t>
        </r>
        <r>
          <rPr>
            <sz val="8"/>
            <rFont val="Tahoma"/>
            <family val="0"/>
          </rPr>
          <t xml:space="preserve">
for 35 days</t>
        </r>
      </text>
    </comment>
    <comment ref="C363" authorId="0">
      <text>
        <r>
          <rPr>
            <b/>
            <sz val="8"/>
            <rFont val="Tahoma"/>
            <family val="0"/>
          </rPr>
          <t>Devon Bateman:</t>
        </r>
        <r>
          <rPr>
            <sz val="8"/>
            <rFont val="Tahoma"/>
            <family val="0"/>
          </rPr>
          <t xml:space="preserve">
for 35 days</t>
        </r>
      </text>
    </comment>
    <comment ref="C364" authorId="0">
      <text>
        <r>
          <rPr>
            <b/>
            <sz val="8"/>
            <rFont val="Tahoma"/>
            <family val="0"/>
          </rPr>
          <t>Devon Bateman:</t>
        </r>
        <r>
          <rPr>
            <sz val="8"/>
            <rFont val="Tahoma"/>
            <family val="0"/>
          </rPr>
          <t xml:space="preserve">
for 35 days</t>
        </r>
      </text>
    </comment>
    <comment ref="C365" authorId="0">
      <text>
        <r>
          <rPr>
            <b/>
            <sz val="8"/>
            <rFont val="Tahoma"/>
            <family val="0"/>
          </rPr>
          <t>Devon Bateman:</t>
        </r>
        <r>
          <rPr>
            <sz val="8"/>
            <rFont val="Tahoma"/>
            <family val="0"/>
          </rPr>
          <t xml:space="preserve">
for 35 days</t>
        </r>
      </text>
    </comment>
    <comment ref="C366" authorId="0">
      <text>
        <r>
          <rPr>
            <b/>
            <sz val="8"/>
            <rFont val="Tahoma"/>
            <family val="0"/>
          </rPr>
          <t>Devon Bateman:</t>
        </r>
        <r>
          <rPr>
            <sz val="8"/>
            <rFont val="Tahoma"/>
            <family val="0"/>
          </rPr>
          <t xml:space="preserve">
for 35 days</t>
        </r>
      </text>
    </comment>
    <comment ref="C367" authorId="0">
      <text>
        <r>
          <rPr>
            <b/>
            <sz val="8"/>
            <rFont val="Tahoma"/>
            <family val="0"/>
          </rPr>
          <t>Devon Bateman:</t>
        </r>
        <r>
          <rPr>
            <sz val="8"/>
            <rFont val="Tahoma"/>
            <family val="0"/>
          </rPr>
          <t xml:space="preserve">
for 35 days</t>
        </r>
      </text>
    </comment>
    <comment ref="C368" authorId="0">
      <text>
        <r>
          <rPr>
            <b/>
            <sz val="8"/>
            <rFont val="Tahoma"/>
            <family val="0"/>
          </rPr>
          <t>Devon Bateman:</t>
        </r>
        <r>
          <rPr>
            <sz val="8"/>
            <rFont val="Tahoma"/>
            <family val="0"/>
          </rPr>
          <t xml:space="preserve">
for 35 days</t>
        </r>
      </text>
    </comment>
    <comment ref="C369" authorId="0">
      <text>
        <r>
          <rPr>
            <b/>
            <sz val="8"/>
            <rFont val="Tahoma"/>
            <family val="0"/>
          </rPr>
          <t>Devon Bateman:</t>
        </r>
        <r>
          <rPr>
            <sz val="8"/>
            <rFont val="Tahoma"/>
            <family val="0"/>
          </rPr>
          <t xml:space="preserve">
for 35 days</t>
        </r>
      </text>
    </comment>
    <comment ref="C370" authorId="0">
      <text>
        <r>
          <rPr>
            <b/>
            <sz val="8"/>
            <rFont val="Tahoma"/>
            <family val="0"/>
          </rPr>
          <t>Devon Bateman:</t>
        </r>
        <r>
          <rPr>
            <sz val="8"/>
            <rFont val="Tahoma"/>
            <family val="0"/>
          </rPr>
          <t xml:space="preserve">
for 35 days</t>
        </r>
      </text>
    </comment>
    <comment ref="C371" authorId="0">
      <text>
        <r>
          <rPr>
            <b/>
            <sz val="8"/>
            <rFont val="Tahoma"/>
            <family val="0"/>
          </rPr>
          <t>Devon Bateman:</t>
        </r>
        <r>
          <rPr>
            <sz val="8"/>
            <rFont val="Tahoma"/>
            <family val="0"/>
          </rPr>
          <t xml:space="preserve">
for 35 days</t>
        </r>
      </text>
    </comment>
    <comment ref="C372" authorId="0">
      <text>
        <r>
          <rPr>
            <b/>
            <sz val="8"/>
            <rFont val="Tahoma"/>
            <family val="0"/>
          </rPr>
          <t>Devon Bateman:</t>
        </r>
        <r>
          <rPr>
            <sz val="8"/>
            <rFont val="Tahoma"/>
            <family val="0"/>
          </rPr>
          <t xml:space="preserve">
for 35 days</t>
        </r>
      </text>
    </comment>
    <comment ref="C373" authorId="0">
      <text>
        <r>
          <rPr>
            <b/>
            <sz val="8"/>
            <rFont val="Tahoma"/>
            <family val="0"/>
          </rPr>
          <t>Devon Bateman:</t>
        </r>
        <r>
          <rPr>
            <sz val="8"/>
            <rFont val="Tahoma"/>
            <family val="0"/>
          </rPr>
          <t xml:space="preserve">
for 35 days</t>
        </r>
      </text>
    </comment>
    <comment ref="C374" authorId="0">
      <text>
        <r>
          <rPr>
            <b/>
            <sz val="8"/>
            <rFont val="Tahoma"/>
            <family val="0"/>
          </rPr>
          <t>Devon Bateman:</t>
        </r>
        <r>
          <rPr>
            <sz val="8"/>
            <rFont val="Tahoma"/>
            <family val="0"/>
          </rPr>
          <t xml:space="preserve">
for 35 days</t>
        </r>
      </text>
    </comment>
    <comment ref="C375" authorId="0">
      <text>
        <r>
          <rPr>
            <b/>
            <sz val="8"/>
            <rFont val="Tahoma"/>
            <family val="0"/>
          </rPr>
          <t>Devon Bateman:</t>
        </r>
        <r>
          <rPr>
            <sz val="8"/>
            <rFont val="Tahoma"/>
            <family val="0"/>
          </rPr>
          <t xml:space="preserve">
for 35 days</t>
        </r>
      </text>
    </comment>
    <comment ref="C376" authorId="0">
      <text>
        <r>
          <rPr>
            <b/>
            <sz val="8"/>
            <rFont val="Tahoma"/>
            <family val="0"/>
          </rPr>
          <t>Devon Bateman:</t>
        </r>
        <r>
          <rPr>
            <sz val="8"/>
            <rFont val="Tahoma"/>
            <family val="0"/>
          </rPr>
          <t xml:space="preserve">
for 35 days</t>
        </r>
      </text>
    </comment>
    <comment ref="C377" authorId="0">
      <text>
        <r>
          <rPr>
            <b/>
            <sz val="8"/>
            <rFont val="Tahoma"/>
            <family val="0"/>
          </rPr>
          <t>Devon Bateman:</t>
        </r>
        <r>
          <rPr>
            <sz val="8"/>
            <rFont val="Tahoma"/>
            <family val="0"/>
          </rPr>
          <t xml:space="preserve">
for 35 days</t>
        </r>
      </text>
    </comment>
    <comment ref="C378" authorId="0">
      <text>
        <r>
          <rPr>
            <b/>
            <sz val="8"/>
            <rFont val="Tahoma"/>
            <family val="0"/>
          </rPr>
          <t>Devon Bateman:</t>
        </r>
        <r>
          <rPr>
            <sz val="8"/>
            <rFont val="Tahoma"/>
            <family val="0"/>
          </rPr>
          <t xml:space="preserve">
for 35 days</t>
        </r>
      </text>
    </comment>
    <comment ref="C379" authorId="0">
      <text>
        <r>
          <rPr>
            <b/>
            <sz val="8"/>
            <rFont val="Tahoma"/>
            <family val="0"/>
          </rPr>
          <t>Devon Bateman:</t>
        </r>
        <r>
          <rPr>
            <sz val="8"/>
            <rFont val="Tahoma"/>
            <family val="0"/>
          </rPr>
          <t xml:space="preserve">
for 35 days</t>
        </r>
      </text>
    </comment>
    <comment ref="C380" authorId="0">
      <text>
        <r>
          <rPr>
            <b/>
            <sz val="8"/>
            <rFont val="Tahoma"/>
            <family val="0"/>
          </rPr>
          <t>Devon Bateman:</t>
        </r>
        <r>
          <rPr>
            <sz val="8"/>
            <rFont val="Tahoma"/>
            <family val="0"/>
          </rPr>
          <t xml:space="preserve">
for 35 days</t>
        </r>
      </text>
    </comment>
    <comment ref="C381" authorId="0">
      <text>
        <r>
          <rPr>
            <b/>
            <sz val="8"/>
            <rFont val="Tahoma"/>
            <family val="0"/>
          </rPr>
          <t>Devon Bateman:</t>
        </r>
        <r>
          <rPr>
            <sz val="8"/>
            <rFont val="Tahoma"/>
            <family val="0"/>
          </rPr>
          <t xml:space="preserve">
for 35 days</t>
        </r>
      </text>
    </comment>
    <comment ref="C382" authorId="0">
      <text>
        <r>
          <rPr>
            <b/>
            <sz val="8"/>
            <rFont val="Tahoma"/>
            <family val="0"/>
          </rPr>
          <t>Devon Bateman:</t>
        </r>
        <r>
          <rPr>
            <sz val="8"/>
            <rFont val="Tahoma"/>
            <family val="0"/>
          </rPr>
          <t xml:space="preserve">
for 35 days</t>
        </r>
      </text>
    </comment>
    <comment ref="C383" authorId="0">
      <text>
        <r>
          <rPr>
            <b/>
            <sz val="8"/>
            <rFont val="Tahoma"/>
            <family val="0"/>
          </rPr>
          <t>Devon Bateman:</t>
        </r>
        <r>
          <rPr>
            <sz val="8"/>
            <rFont val="Tahoma"/>
            <family val="0"/>
          </rPr>
          <t xml:space="preserve">
for 35 days</t>
        </r>
      </text>
    </comment>
    <comment ref="C384" authorId="0">
      <text>
        <r>
          <rPr>
            <b/>
            <sz val="8"/>
            <rFont val="Tahoma"/>
            <family val="0"/>
          </rPr>
          <t>Devon Bateman:</t>
        </r>
        <r>
          <rPr>
            <sz val="8"/>
            <rFont val="Tahoma"/>
            <family val="0"/>
          </rPr>
          <t xml:space="preserve">
for 35 days</t>
        </r>
      </text>
    </comment>
    <comment ref="C385" authorId="0">
      <text>
        <r>
          <rPr>
            <b/>
            <sz val="8"/>
            <rFont val="Tahoma"/>
            <family val="0"/>
          </rPr>
          <t>Devon Bateman:</t>
        </r>
        <r>
          <rPr>
            <sz val="8"/>
            <rFont val="Tahoma"/>
            <family val="0"/>
          </rPr>
          <t xml:space="preserve">
for 35 days</t>
        </r>
      </text>
    </comment>
    <comment ref="C386" authorId="0">
      <text>
        <r>
          <rPr>
            <b/>
            <sz val="8"/>
            <rFont val="Tahoma"/>
            <family val="0"/>
          </rPr>
          <t>Devon Bateman:</t>
        </r>
        <r>
          <rPr>
            <sz val="8"/>
            <rFont val="Tahoma"/>
            <family val="0"/>
          </rPr>
          <t xml:space="preserve">
for 35 days</t>
        </r>
      </text>
    </comment>
    <comment ref="C387" authorId="0">
      <text>
        <r>
          <rPr>
            <b/>
            <sz val="8"/>
            <rFont val="Tahoma"/>
            <family val="0"/>
          </rPr>
          <t>Devon Bateman:</t>
        </r>
        <r>
          <rPr>
            <sz val="8"/>
            <rFont val="Tahoma"/>
            <family val="0"/>
          </rPr>
          <t xml:space="preserve">
for 35 days</t>
        </r>
      </text>
    </comment>
    <comment ref="C388" authorId="0">
      <text>
        <r>
          <rPr>
            <b/>
            <sz val="8"/>
            <rFont val="Tahoma"/>
            <family val="0"/>
          </rPr>
          <t>Devon Bateman:</t>
        </r>
        <r>
          <rPr>
            <sz val="8"/>
            <rFont val="Tahoma"/>
            <family val="0"/>
          </rPr>
          <t xml:space="preserve">
for 35 days</t>
        </r>
      </text>
    </comment>
    <comment ref="C389" authorId="0">
      <text>
        <r>
          <rPr>
            <b/>
            <sz val="8"/>
            <rFont val="Tahoma"/>
            <family val="0"/>
          </rPr>
          <t>Devon Bateman:</t>
        </r>
        <r>
          <rPr>
            <sz val="8"/>
            <rFont val="Tahoma"/>
            <family val="0"/>
          </rPr>
          <t xml:space="preserve">
for 35 days</t>
        </r>
      </text>
    </comment>
    <comment ref="C390" authorId="0">
      <text>
        <r>
          <rPr>
            <b/>
            <sz val="8"/>
            <rFont val="Tahoma"/>
            <family val="0"/>
          </rPr>
          <t>Devon Bateman:</t>
        </r>
        <r>
          <rPr>
            <sz val="8"/>
            <rFont val="Tahoma"/>
            <family val="0"/>
          </rPr>
          <t xml:space="preserve">
for 35 days</t>
        </r>
      </text>
    </comment>
    <comment ref="C391" authorId="0">
      <text>
        <r>
          <rPr>
            <b/>
            <sz val="8"/>
            <rFont val="Tahoma"/>
            <family val="0"/>
          </rPr>
          <t>Devon Bateman:</t>
        </r>
        <r>
          <rPr>
            <sz val="8"/>
            <rFont val="Tahoma"/>
            <family val="0"/>
          </rPr>
          <t xml:space="preserve">
for 35 days</t>
        </r>
      </text>
    </comment>
    <comment ref="C392" authorId="0">
      <text>
        <r>
          <rPr>
            <b/>
            <sz val="8"/>
            <rFont val="Tahoma"/>
            <family val="0"/>
          </rPr>
          <t>Devon Bateman:</t>
        </r>
        <r>
          <rPr>
            <sz val="8"/>
            <rFont val="Tahoma"/>
            <family val="0"/>
          </rPr>
          <t xml:space="preserve">
for 35 days</t>
        </r>
      </text>
    </comment>
    <comment ref="C393" authorId="0">
      <text>
        <r>
          <rPr>
            <b/>
            <sz val="8"/>
            <rFont val="Tahoma"/>
            <family val="0"/>
          </rPr>
          <t>Devon Bateman:</t>
        </r>
        <r>
          <rPr>
            <sz val="8"/>
            <rFont val="Tahoma"/>
            <family val="0"/>
          </rPr>
          <t xml:space="preserve">
for 35 days</t>
        </r>
      </text>
    </comment>
    <comment ref="C394" authorId="0">
      <text>
        <r>
          <rPr>
            <b/>
            <sz val="8"/>
            <rFont val="Tahoma"/>
            <family val="0"/>
          </rPr>
          <t>Devon Bateman:</t>
        </r>
        <r>
          <rPr>
            <sz val="8"/>
            <rFont val="Tahoma"/>
            <family val="0"/>
          </rPr>
          <t xml:space="preserve">
for 35 days</t>
        </r>
      </text>
    </comment>
    <comment ref="C395" authorId="0">
      <text>
        <r>
          <rPr>
            <b/>
            <sz val="8"/>
            <rFont val="Tahoma"/>
            <family val="0"/>
          </rPr>
          <t>Devon Bateman:</t>
        </r>
        <r>
          <rPr>
            <sz val="8"/>
            <rFont val="Tahoma"/>
            <family val="0"/>
          </rPr>
          <t xml:space="preserve">
for 35 days</t>
        </r>
      </text>
    </comment>
    <comment ref="C396" authorId="0">
      <text>
        <r>
          <rPr>
            <b/>
            <sz val="8"/>
            <rFont val="Tahoma"/>
            <family val="0"/>
          </rPr>
          <t>Devon Bateman:</t>
        </r>
        <r>
          <rPr>
            <sz val="8"/>
            <rFont val="Tahoma"/>
            <family val="0"/>
          </rPr>
          <t xml:space="preserve">
for 35 days</t>
        </r>
      </text>
    </comment>
    <comment ref="C397" authorId="0">
      <text>
        <r>
          <rPr>
            <b/>
            <sz val="8"/>
            <rFont val="Tahoma"/>
            <family val="0"/>
          </rPr>
          <t>Devon Bateman:</t>
        </r>
        <r>
          <rPr>
            <sz val="8"/>
            <rFont val="Tahoma"/>
            <family val="0"/>
          </rPr>
          <t xml:space="preserve">
for 35 days</t>
        </r>
      </text>
    </comment>
    <comment ref="C399" authorId="0">
      <text>
        <r>
          <rPr>
            <b/>
            <sz val="8"/>
            <rFont val="Tahoma"/>
            <family val="0"/>
          </rPr>
          <t>Devon Bateman:</t>
        </r>
        <r>
          <rPr>
            <sz val="8"/>
            <rFont val="Tahoma"/>
            <family val="0"/>
          </rPr>
          <t xml:space="preserve">
takes Sorafenib daily throughout duration of study</t>
        </r>
      </text>
    </comment>
    <comment ref="C400" authorId="0">
      <text>
        <r>
          <rPr>
            <b/>
            <sz val="8"/>
            <rFont val="Tahoma"/>
            <family val="0"/>
          </rPr>
          <t>Devon Bateman:</t>
        </r>
        <r>
          <rPr>
            <sz val="8"/>
            <rFont val="Tahoma"/>
            <family val="0"/>
          </rPr>
          <t xml:space="preserve">
takes Sorafenib daily throughout duration of study</t>
        </r>
      </text>
    </comment>
    <comment ref="C401" authorId="0">
      <text>
        <r>
          <rPr>
            <b/>
            <sz val="8"/>
            <rFont val="Tahoma"/>
            <family val="0"/>
          </rPr>
          <t>Devon Bateman:</t>
        </r>
        <r>
          <rPr>
            <sz val="8"/>
            <rFont val="Tahoma"/>
            <family val="0"/>
          </rPr>
          <t xml:space="preserve">
takes Sorafenib daily throughout duration of study</t>
        </r>
      </text>
    </comment>
    <comment ref="C402" authorId="0">
      <text>
        <r>
          <rPr>
            <b/>
            <sz val="8"/>
            <rFont val="Tahoma"/>
            <family val="0"/>
          </rPr>
          <t>Devon Bateman:</t>
        </r>
        <r>
          <rPr>
            <sz val="8"/>
            <rFont val="Tahoma"/>
            <family val="0"/>
          </rPr>
          <t xml:space="preserve">
takes Sorafenib daily throughout duration of study</t>
        </r>
      </text>
    </comment>
    <comment ref="C403" authorId="0">
      <text>
        <r>
          <rPr>
            <b/>
            <sz val="8"/>
            <rFont val="Tahoma"/>
            <family val="0"/>
          </rPr>
          <t>Devon Bateman:</t>
        </r>
        <r>
          <rPr>
            <sz val="8"/>
            <rFont val="Tahoma"/>
            <family val="0"/>
          </rPr>
          <t xml:space="preserve">
takes Sorafenib daily throughout duration of study</t>
        </r>
      </text>
    </comment>
    <comment ref="C404" authorId="0">
      <text>
        <r>
          <rPr>
            <b/>
            <sz val="8"/>
            <rFont val="Tahoma"/>
            <family val="0"/>
          </rPr>
          <t>Devon Bateman:</t>
        </r>
        <r>
          <rPr>
            <sz val="8"/>
            <rFont val="Tahoma"/>
            <family val="0"/>
          </rPr>
          <t xml:space="preserve">
takes Sorafenib daily throughout duration of study</t>
        </r>
      </text>
    </comment>
    <comment ref="C405" authorId="0">
      <text>
        <r>
          <rPr>
            <b/>
            <sz val="8"/>
            <rFont val="Tahoma"/>
            <family val="0"/>
          </rPr>
          <t>Devon Bateman:</t>
        </r>
        <r>
          <rPr>
            <sz val="8"/>
            <rFont val="Tahoma"/>
            <family val="0"/>
          </rPr>
          <t xml:space="preserve">
takes Sorafenib daily throughout duration of study</t>
        </r>
      </text>
    </comment>
    <comment ref="C406" authorId="0">
      <text>
        <r>
          <rPr>
            <b/>
            <sz val="8"/>
            <rFont val="Tahoma"/>
            <family val="0"/>
          </rPr>
          <t>Devon Bateman:</t>
        </r>
        <r>
          <rPr>
            <sz val="8"/>
            <rFont val="Tahoma"/>
            <family val="0"/>
          </rPr>
          <t xml:space="preserve">
takes Sorafenib daily throughout duration of study</t>
        </r>
      </text>
    </comment>
    <comment ref="C407" authorId="0">
      <text>
        <r>
          <rPr>
            <b/>
            <sz val="8"/>
            <rFont val="Tahoma"/>
            <family val="0"/>
          </rPr>
          <t>Devon Bateman:</t>
        </r>
        <r>
          <rPr>
            <sz val="8"/>
            <rFont val="Tahoma"/>
            <family val="0"/>
          </rPr>
          <t xml:space="preserve">
takes Sorafenib daily throughout duration of study</t>
        </r>
      </text>
    </comment>
    <comment ref="C408" authorId="0">
      <text>
        <r>
          <rPr>
            <b/>
            <sz val="8"/>
            <rFont val="Tahoma"/>
            <family val="0"/>
          </rPr>
          <t>Devon Bateman:</t>
        </r>
        <r>
          <rPr>
            <sz val="8"/>
            <rFont val="Tahoma"/>
            <family val="0"/>
          </rPr>
          <t xml:space="preserve">
takes Sorafenib daily throughout duration of study</t>
        </r>
      </text>
    </comment>
    <comment ref="C409" authorId="0">
      <text>
        <r>
          <rPr>
            <b/>
            <sz val="8"/>
            <rFont val="Tahoma"/>
            <family val="0"/>
          </rPr>
          <t>Devon Bateman:</t>
        </r>
        <r>
          <rPr>
            <sz val="8"/>
            <rFont val="Tahoma"/>
            <family val="0"/>
          </rPr>
          <t xml:space="preserve">
takes Sorafenib daily throughout duration of study</t>
        </r>
      </text>
    </comment>
    <comment ref="C410" authorId="0">
      <text>
        <r>
          <rPr>
            <b/>
            <sz val="8"/>
            <rFont val="Tahoma"/>
            <family val="0"/>
          </rPr>
          <t>Devon Bateman:</t>
        </r>
        <r>
          <rPr>
            <sz val="8"/>
            <rFont val="Tahoma"/>
            <family val="0"/>
          </rPr>
          <t xml:space="preserve">
takes Sorafenib daily throughout duration of study</t>
        </r>
      </text>
    </comment>
    <comment ref="C411" authorId="0">
      <text>
        <r>
          <rPr>
            <b/>
            <sz val="8"/>
            <rFont val="Tahoma"/>
            <family val="0"/>
          </rPr>
          <t>Devon Bateman:</t>
        </r>
        <r>
          <rPr>
            <sz val="8"/>
            <rFont val="Tahoma"/>
            <family val="0"/>
          </rPr>
          <t xml:space="preserve">
takes Sorafenib daily throughout duration of study</t>
        </r>
      </text>
    </comment>
    <comment ref="C412" authorId="0">
      <text>
        <r>
          <rPr>
            <b/>
            <sz val="8"/>
            <rFont val="Tahoma"/>
            <family val="0"/>
          </rPr>
          <t>Devon Bateman:</t>
        </r>
        <r>
          <rPr>
            <sz val="8"/>
            <rFont val="Tahoma"/>
            <family val="0"/>
          </rPr>
          <t xml:space="preserve">
takes Sorafenib daily throughout duration of study</t>
        </r>
      </text>
    </comment>
    <comment ref="C413" authorId="0">
      <text>
        <r>
          <rPr>
            <b/>
            <sz val="8"/>
            <rFont val="Tahoma"/>
            <family val="0"/>
          </rPr>
          <t>Devon Bateman:</t>
        </r>
        <r>
          <rPr>
            <sz val="8"/>
            <rFont val="Tahoma"/>
            <family val="0"/>
          </rPr>
          <t xml:space="preserve">
takes Sorafenib daily throughout duration of study</t>
        </r>
      </text>
    </comment>
    <comment ref="C414" authorId="0">
      <text>
        <r>
          <rPr>
            <b/>
            <sz val="8"/>
            <rFont val="Tahoma"/>
            <family val="0"/>
          </rPr>
          <t>Devon Bateman:</t>
        </r>
        <r>
          <rPr>
            <sz val="8"/>
            <rFont val="Tahoma"/>
            <family val="0"/>
          </rPr>
          <t xml:space="preserve">
takes Sorafenib daily throughout duration of study</t>
        </r>
      </text>
    </comment>
    <comment ref="C415" authorId="0">
      <text>
        <r>
          <rPr>
            <b/>
            <sz val="8"/>
            <rFont val="Tahoma"/>
            <family val="0"/>
          </rPr>
          <t>Devon Bateman:</t>
        </r>
        <r>
          <rPr>
            <sz val="8"/>
            <rFont val="Tahoma"/>
            <family val="0"/>
          </rPr>
          <t xml:space="preserve">
takes Sorafenib daily throughout duration of study</t>
        </r>
      </text>
    </comment>
    <comment ref="C416" authorId="0">
      <text>
        <r>
          <rPr>
            <b/>
            <sz val="8"/>
            <rFont val="Tahoma"/>
            <family val="0"/>
          </rPr>
          <t>Devon Bateman:</t>
        </r>
        <r>
          <rPr>
            <sz val="8"/>
            <rFont val="Tahoma"/>
            <family val="0"/>
          </rPr>
          <t xml:space="preserve">
takes Sorafenib daily throughout duration of study</t>
        </r>
      </text>
    </comment>
    <comment ref="C417" authorId="0">
      <text>
        <r>
          <rPr>
            <b/>
            <sz val="8"/>
            <rFont val="Tahoma"/>
            <family val="0"/>
          </rPr>
          <t>Devon Bateman:</t>
        </r>
        <r>
          <rPr>
            <sz val="8"/>
            <rFont val="Tahoma"/>
            <family val="0"/>
          </rPr>
          <t xml:space="preserve">
takes Sorafenib daily throughout duration of study</t>
        </r>
      </text>
    </comment>
    <comment ref="C418" authorId="0">
      <text>
        <r>
          <rPr>
            <b/>
            <sz val="8"/>
            <rFont val="Tahoma"/>
            <family val="0"/>
          </rPr>
          <t>Devon Bateman:</t>
        </r>
        <r>
          <rPr>
            <sz val="8"/>
            <rFont val="Tahoma"/>
            <family val="0"/>
          </rPr>
          <t xml:space="preserve">
takes Sorafenib daily throughout duration of study</t>
        </r>
      </text>
    </comment>
    <comment ref="C419" authorId="0">
      <text>
        <r>
          <rPr>
            <b/>
            <sz val="8"/>
            <rFont val="Tahoma"/>
            <family val="0"/>
          </rPr>
          <t>Devon Bateman:</t>
        </r>
        <r>
          <rPr>
            <sz val="8"/>
            <rFont val="Tahoma"/>
            <family val="0"/>
          </rPr>
          <t xml:space="preserve">
takes Sorafenib daily throughout duration of study</t>
        </r>
      </text>
    </comment>
    <comment ref="C420" authorId="0">
      <text>
        <r>
          <rPr>
            <b/>
            <sz val="8"/>
            <rFont val="Tahoma"/>
            <family val="0"/>
          </rPr>
          <t>Devon Bateman:</t>
        </r>
        <r>
          <rPr>
            <sz val="8"/>
            <rFont val="Tahoma"/>
            <family val="0"/>
          </rPr>
          <t xml:space="preserve">
takes Sorafenib daily throughout duration of study</t>
        </r>
      </text>
    </comment>
    <comment ref="C421" authorId="0">
      <text>
        <r>
          <rPr>
            <b/>
            <sz val="8"/>
            <rFont val="Tahoma"/>
            <family val="0"/>
          </rPr>
          <t>Devon Bateman:</t>
        </r>
        <r>
          <rPr>
            <sz val="8"/>
            <rFont val="Tahoma"/>
            <family val="0"/>
          </rPr>
          <t xml:space="preserve">
takes Sorafenib daily throughout duration of study</t>
        </r>
      </text>
    </comment>
    <comment ref="C422" authorId="0">
      <text>
        <r>
          <rPr>
            <b/>
            <sz val="8"/>
            <rFont val="Tahoma"/>
            <family val="0"/>
          </rPr>
          <t>Devon Bateman:</t>
        </r>
        <r>
          <rPr>
            <sz val="8"/>
            <rFont val="Tahoma"/>
            <family val="0"/>
          </rPr>
          <t xml:space="preserve">
takes Sorafenib daily throughout duration of study</t>
        </r>
      </text>
    </comment>
    <comment ref="C423" authorId="0">
      <text>
        <r>
          <rPr>
            <b/>
            <sz val="8"/>
            <rFont val="Tahoma"/>
            <family val="0"/>
          </rPr>
          <t>Devon Bateman:</t>
        </r>
        <r>
          <rPr>
            <sz val="8"/>
            <rFont val="Tahoma"/>
            <family val="0"/>
          </rPr>
          <t xml:space="preserve">
takes Sorafenib daily throughout duration of study</t>
        </r>
      </text>
    </comment>
    <comment ref="C424" authorId="0">
      <text>
        <r>
          <rPr>
            <b/>
            <sz val="8"/>
            <rFont val="Tahoma"/>
            <family val="0"/>
          </rPr>
          <t>Devon Bateman:</t>
        </r>
        <r>
          <rPr>
            <sz val="8"/>
            <rFont val="Tahoma"/>
            <family val="0"/>
          </rPr>
          <t xml:space="preserve">
takes Sorafenib daily throughout duration of study</t>
        </r>
      </text>
    </comment>
    <comment ref="C425" authorId="0">
      <text>
        <r>
          <rPr>
            <b/>
            <sz val="8"/>
            <rFont val="Tahoma"/>
            <family val="0"/>
          </rPr>
          <t>Devon Bateman:</t>
        </r>
        <r>
          <rPr>
            <sz val="8"/>
            <rFont val="Tahoma"/>
            <family val="0"/>
          </rPr>
          <t xml:space="preserve">
takes Sorafenib daily throughout duration of study</t>
        </r>
      </text>
    </comment>
    <comment ref="C426" authorId="0">
      <text>
        <r>
          <rPr>
            <b/>
            <sz val="8"/>
            <rFont val="Tahoma"/>
            <family val="0"/>
          </rPr>
          <t>Devon Bateman:</t>
        </r>
        <r>
          <rPr>
            <sz val="8"/>
            <rFont val="Tahoma"/>
            <family val="0"/>
          </rPr>
          <t xml:space="preserve">
takes Sorafenib daily throughout duration of study</t>
        </r>
      </text>
    </comment>
    <comment ref="C427" authorId="0">
      <text>
        <r>
          <rPr>
            <b/>
            <sz val="8"/>
            <rFont val="Tahoma"/>
            <family val="0"/>
          </rPr>
          <t>Devon Bateman:</t>
        </r>
        <r>
          <rPr>
            <sz val="8"/>
            <rFont val="Tahoma"/>
            <family val="0"/>
          </rPr>
          <t xml:space="preserve">
takes Sorafenib daily throughout duration of study</t>
        </r>
      </text>
    </comment>
    <comment ref="C428" authorId="0">
      <text>
        <r>
          <rPr>
            <b/>
            <sz val="8"/>
            <rFont val="Tahoma"/>
            <family val="0"/>
          </rPr>
          <t>Devon Bateman:</t>
        </r>
        <r>
          <rPr>
            <sz val="8"/>
            <rFont val="Tahoma"/>
            <family val="0"/>
          </rPr>
          <t xml:space="preserve">
takes Sorafenib daily throughout duration of study</t>
        </r>
      </text>
    </comment>
    <comment ref="C429" authorId="0">
      <text>
        <r>
          <rPr>
            <b/>
            <sz val="8"/>
            <rFont val="Tahoma"/>
            <family val="0"/>
          </rPr>
          <t>Devon Bateman:</t>
        </r>
        <r>
          <rPr>
            <sz val="8"/>
            <rFont val="Tahoma"/>
            <family val="0"/>
          </rPr>
          <t xml:space="preserve">
takes Sorafenib daily throughout duration of study</t>
        </r>
      </text>
    </comment>
    <comment ref="C430" authorId="0">
      <text>
        <r>
          <rPr>
            <b/>
            <sz val="8"/>
            <rFont val="Tahoma"/>
            <family val="0"/>
          </rPr>
          <t>Devon Bateman:</t>
        </r>
        <r>
          <rPr>
            <sz val="8"/>
            <rFont val="Tahoma"/>
            <family val="0"/>
          </rPr>
          <t xml:space="preserve">
takes Sorafenib daily throughout duration of study</t>
        </r>
      </text>
    </comment>
    <comment ref="C431" authorId="0">
      <text>
        <r>
          <rPr>
            <b/>
            <sz val="8"/>
            <rFont val="Tahoma"/>
            <family val="0"/>
          </rPr>
          <t>Devon Bateman:</t>
        </r>
        <r>
          <rPr>
            <sz val="8"/>
            <rFont val="Tahoma"/>
            <family val="0"/>
          </rPr>
          <t xml:space="preserve">
takes Sorafenib daily throughout duration of study</t>
        </r>
      </text>
    </comment>
    <comment ref="C432" authorId="0">
      <text>
        <r>
          <rPr>
            <b/>
            <sz val="8"/>
            <rFont val="Tahoma"/>
            <family val="0"/>
          </rPr>
          <t>Devon Bateman:</t>
        </r>
        <r>
          <rPr>
            <sz val="8"/>
            <rFont val="Tahoma"/>
            <family val="0"/>
          </rPr>
          <t xml:space="preserve">
takes Sorafenib daily throughout duration of study</t>
        </r>
      </text>
    </comment>
    <comment ref="C433" authorId="0">
      <text>
        <r>
          <rPr>
            <b/>
            <sz val="8"/>
            <rFont val="Tahoma"/>
            <family val="0"/>
          </rPr>
          <t>Devon Bateman:</t>
        </r>
        <r>
          <rPr>
            <sz val="8"/>
            <rFont val="Tahoma"/>
            <family val="0"/>
          </rPr>
          <t xml:space="preserve">
takes Sorafenib daily throughout duration of study</t>
        </r>
      </text>
    </comment>
    <comment ref="C434" authorId="0">
      <text>
        <r>
          <rPr>
            <b/>
            <sz val="8"/>
            <rFont val="Tahoma"/>
            <family val="0"/>
          </rPr>
          <t>Devon Bateman:</t>
        </r>
        <r>
          <rPr>
            <sz val="8"/>
            <rFont val="Tahoma"/>
            <family val="0"/>
          </rPr>
          <t xml:space="preserve">
takes Sorafenib daily throughout duration of study</t>
        </r>
      </text>
    </comment>
    <comment ref="C435" authorId="0">
      <text>
        <r>
          <rPr>
            <b/>
            <sz val="8"/>
            <rFont val="Tahoma"/>
            <family val="0"/>
          </rPr>
          <t>Devon Bateman:</t>
        </r>
        <r>
          <rPr>
            <sz val="8"/>
            <rFont val="Tahoma"/>
            <family val="0"/>
          </rPr>
          <t xml:space="preserve">
takes Sorafenib daily throughout duration of study</t>
        </r>
      </text>
    </comment>
    <comment ref="C436" authorId="0">
      <text>
        <r>
          <rPr>
            <b/>
            <sz val="8"/>
            <rFont val="Tahoma"/>
            <family val="0"/>
          </rPr>
          <t>Devon Bateman:</t>
        </r>
        <r>
          <rPr>
            <sz val="8"/>
            <rFont val="Tahoma"/>
            <family val="0"/>
          </rPr>
          <t xml:space="preserve">
takes Sorafenib daily throughout duration of study</t>
        </r>
      </text>
    </comment>
    <comment ref="C437" authorId="0">
      <text>
        <r>
          <rPr>
            <b/>
            <sz val="8"/>
            <rFont val="Tahoma"/>
            <family val="0"/>
          </rPr>
          <t>Devon Bateman:</t>
        </r>
        <r>
          <rPr>
            <sz val="8"/>
            <rFont val="Tahoma"/>
            <family val="0"/>
          </rPr>
          <t xml:space="preserve">
takes Sorafenib daily throughout duration of study</t>
        </r>
      </text>
    </comment>
    <comment ref="C438" authorId="0">
      <text>
        <r>
          <rPr>
            <b/>
            <sz val="8"/>
            <rFont val="Tahoma"/>
            <family val="0"/>
          </rPr>
          <t>Devon Bateman:</t>
        </r>
        <r>
          <rPr>
            <sz val="8"/>
            <rFont val="Tahoma"/>
            <family val="0"/>
          </rPr>
          <t xml:space="preserve">
takes Sorafenib daily throughout duration of study</t>
        </r>
      </text>
    </comment>
    <comment ref="C439" authorId="0">
      <text>
        <r>
          <rPr>
            <b/>
            <sz val="8"/>
            <rFont val="Tahoma"/>
            <family val="0"/>
          </rPr>
          <t>Devon Bateman:</t>
        </r>
        <r>
          <rPr>
            <sz val="8"/>
            <rFont val="Tahoma"/>
            <family val="0"/>
          </rPr>
          <t xml:space="preserve">
takes Sorafenib daily throughout duration of study</t>
        </r>
      </text>
    </comment>
    <comment ref="C440" authorId="0">
      <text>
        <r>
          <rPr>
            <b/>
            <sz val="8"/>
            <rFont val="Tahoma"/>
            <family val="0"/>
          </rPr>
          <t>Devon Bateman:</t>
        </r>
        <r>
          <rPr>
            <sz val="8"/>
            <rFont val="Tahoma"/>
            <family val="0"/>
          </rPr>
          <t xml:space="preserve">
takes Sorafenib daily throughout duration of study</t>
        </r>
      </text>
    </comment>
    <comment ref="C441" authorId="0">
      <text>
        <r>
          <rPr>
            <b/>
            <sz val="8"/>
            <rFont val="Tahoma"/>
            <family val="0"/>
          </rPr>
          <t>Devon Bateman:</t>
        </r>
        <r>
          <rPr>
            <sz val="8"/>
            <rFont val="Tahoma"/>
            <family val="0"/>
          </rPr>
          <t xml:space="preserve">
takes Sorafenib daily throughout duration of study</t>
        </r>
      </text>
    </comment>
    <comment ref="C444" authorId="0">
      <text>
        <r>
          <rPr>
            <b/>
            <sz val="8"/>
            <rFont val="Tahoma"/>
            <family val="0"/>
          </rPr>
          <t>Devon Bateman:</t>
        </r>
        <r>
          <rPr>
            <sz val="8"/>
            <rFont val="Tahoma"/>
            <family val="0"/>
          </rPr>
          <t xml:space="preserve">
twice a day for days 1-14</t>
        </r>
      </text>
    </comment>
    <comment ref="C448" authorId="0">
      <text>
        <r>
          <rPr>
            <b/>
            <sz val="8"/>
            <rFont val="Tahoma"/>
            <family val="0"/>
          </rPr>
          <t>Devon Bateman:</t>
        </r>
        <r>
          <rPr>
            <sz val="8"/>
            <rFont val="Tahoma"/>
            <family val="0"/>
          </rPr>
          <t xml:space="preserve">
twice a day for days 1-14</t>
        </r>
      </text>
    </comment>
    <comment ref="C452" authorId="0">
      <text>
        <r>
          <rPr>
            <b/>
            <sz val="8"/>
            <rFont val="Tahoma"/>
            <family val="0"/>
          </rPr>
          <t>Devon Bateman:</t>
        </r>
        <r>
          <rPr>
            <sz val="8"/>
            <rFont val="Tahoma"/>
            <family val="0"/>
          </rPr>
          <t xml:space="preserve">
twice a day for days 1-14</t>
        </r>
      </text>
    </comment>
    <comment ref="C443" authorId="0">
      <text>
        <r>
          <rPr>
            <b/>
            <sz val="8"/>
            <rFont val="Tahoma"/>
            <family val="0"/>
          </rPr>
          <t>Devon Bateman:</t>
        </r>
        <r>
          <rPr>
            <sz val="8"/>
            <rFont val="Tahoma"/>
            <family val="0"/>
          </rPr>
          <t xml:space="preserve">
twice a day for days 1-14</t>
        </r>
      </text>
    </comment>
    <comment ref="C445" authorId="0">
      <text>
        <r>
          <rPr>
            <b/>
            <sz val="8"/>
            <rFont val="Tahoma"/>
            <family val="0"/>
          </rPr>
          <t>Devon Bateman:</t>
        </r>
        <r>
          <rPr>
            <sz val="8"/>
            <rFont val="Tahoma"/>
            <family val="0"/>
          </rPr>
          <t xml:space="preserve">
twice a day for days 1-14</t>
        </r>
      </text>
    </comment>
    <comment ref="C446" authorId="0">
      <text>
        <r>
          <rPr>
            <b/>
            <sz val="8"/>
            <rFont val="Tahoma"/>
            <family val="0"/>
          </rPr>
          <t>Devon Bateman:</t>
        </r>
        <r>
          <rPr>
            <sz val="8"/>
            <rFont val="Tahoma"/>
            <family val="0"/>
          </rPr>
          <t xml:space="preserve">
twice a day for days 1-14</t>
        </r>
      </text>
    </comment>
    <comment ref="C447" authorId="0">
      <text>
        <r>
          <rPr>
            <b/>
            <sz val="8"/>
            <rFont val="Tahoma"/>
            <family val="0"/>
          </rPr>
          <t>Devon Bateman:</t>
        </r>
        <r>
          <rPr>
            <sz val="8"/>
            <rFont val="Tahoma"/>
            <family val="0"/>
          </rPr>
          <t xml:space="preserve">
twice a day for days 1-14</t>
        </r>
      </text>
    </comment>
    <comment ref="C449" authorId="0">
      <text>
        <r>
          <rPr>
            <b/>
            <sz val="8"/>
            <rFont val="Tahoma"/>
            <family val="0"/>
          </rPr>
          <t>Devon Bateman:</t>
        </r>
        <r>
          <rPr>
            <sz val="8"/>
            <rFont val="Tahoma"/>
            <family val="0"/>
          </rPr>
          <t xml:space="preserve">
twice a day for days 1-14</t>
        </r>
      </text>
    </comment>
    <comment ref="C450" authorId="0">
      <text>
        <r>
          <rPr>
            <b/>
            <sz val="8"/>
            <rFont val="Tahoma"/>
            <family val="0"/>
          </rPr>
          <t>Devon Bateman:</t>
        </r>
        <r>
          <rPr>
            <sz val="8"/>
            <rFont val="Tahoma"/>
            <family val="0"/>
          </rPr>
          <t xml:space="preserve">
twice a day for days 1-14</t>
        </r>
      </text>
    </comment>
    <comment ref="C451" authorId="0">
      <text>
        <r>
          <rPr>
            <b/>
            <sz val="8"/>
            <rFont val="Tahoma"/>
            <family val="0"/>
          </rPr>
          <t>Devon Bateman:</t>
        </r>
        <r>
          <rPr>
            <sz val="8"/>
            <rFont val="Tahoma"/>
            <family val="0"/>
          </rPr>
          <t xml:space="preserve">
twice a day for days 1-14</t>
        </r>
      </text>
    </comment>
    <comment ref="C453" authorId="0">
      <text>
        <r>
          <rPr>
            <b/>
            <sz val="8"/>
            <rFont val="Tahoma"/>
            <family val="0"/>
          </rPr>
          <t>Devon Bateman:</t>
        </r>
        <r>
          <rPr>
            <sz val="8"/>
            <rFont val="Tahoma"/>
            <family val="0"/>
          </rPr>
          <t xml:space="preserve">
twice a day for days 1-14</t>
        </r>
      </text>
    </comment>
    <comment ref="C454" authorId="0">
      <text>
        <r>
          <rPr>
            <b/>
            <sz val="8"/>
            <rFont val="Tahoma"/>
            <family val="0"/>
          </rPr>
          <t>Devon Bateman:</t>
        </r>
        <r>
          <rPr>
            <sz val="8"/>
            <rFont val="Tahoma"/>
            <family val="0"/>
          </rPr>
          <t xml:space="preserve">
twice a day for days 1-14</t>
        </r>
      </text>
    </comment>
    <comment ref="C455" authorId="0">
      <text>
        <r>
          <rPr>
            <b/>
            <sz val="8"/>
            <rFont val="Tahoma"/>
            <family val="0"/>
          </rPr>
          <t>Devon Bateman:</t>
        </r>
        <r>
          <rPr>
            <sz val="8"/>
            <rFont val="Tahoma"/>
            <family val="0"/>
          </rPr>
          <t xml:space="preserve">
twice a day for days 1-14</t>
        </r>
      </text>
    </comment>
    <comment ref="C456" authorId="0">
      <text>
        <r>
          <rPr>
            <b/>
            <sz val="8"/>
            <rFont val="Tahoma"/>
            <family val="0"/>
          </rPr>
          <t>Devon Bateman:</t>
        </r>
        <r>
          <rPr>
            <sz val="8"/>
            <rFont val="Tahoma"/>
            <family val="0"/>
          </rPr>
          <t xml:space="preserve">
twice a day for days 1-14</t>
        </r>
      </text>
    </comment>
    <comment ref="C457" authorId="0">
      <text>
        <r>
          <rPr>
            <b/>
            <sz val="8"/>
            <rFont val="Tahoma"/>
            <family val="0"/>
          </rPr>
          <t>Devon Bateman:</t>
        </r>
        <r>
          <rPr>
            <sz val="8"/>
            <rFont val="Tahoma"/>
            <family val="0"/>
          </rPr>
          <t xml:space="preserve">
twice a day for days 1-14</t>
        </r>
      </text>
    </comment>
    <comment ref="C458" authorId="0">
      <text>
        <r>
          <rPr>
            <b/>
            <sz val="8"/>
            <rFont val="Tahoma"/>
            <family val="0"/>
          </rPr>
          <t>Devon Bateman:</t>
        </r>
        <r>
          <rPr>
            <sz val="8"/>
            <rFont val="Tahoma"/>
            <family val="0"/>
          </rPr>
          <t xml:space="preserve">
twice a day for days 1-14</t>
        </r>
      </text>
    </comment>
    <comment ref="C459" authorId="0">
      <text>
        <r>
          <rPr>
            <b/>
            <sz val="8"/>
            <rFont val="Tahoma"/>
            <family val="0"/>
          </rPr>
          <t>Devon Bateman:</t>
        </r>
        <r>
          <rPr>
            <sz val="8"/>
            <rFont val="Tahoma"/>
            <family val="0"/>
          </rPr>
          <t xml:space="preserve">
twice a day for days 1-14</t>
        </r>
      </text>
    </comment>
    <comment ref="C460" authorId="0">
      <text>
        <r>
          <rPr>
            <b/>
            <sz val="8"/>
            <rFont val="Tahoma"/>
            <family val="0"/>
          </rPr>
          <t>Devon Bateman:</t>
        </r>
        <r>
          <rPr>
            <sz val="8"/>
            <rFont val="Tahoma"/>
            <family val="0"/>
          </rPr>
          <t xml:space="preserve">
twice a day for days 1-14</t>
        </r>
      </text>
    </comment>
    <comment ref="C461" authorId="0">
      <text>
        <r>
          <rPr>
            <b/>
            <sz val="8"/>
            <rFont val="Tahoma"/>
            <family val="0"/>
          </rPr>
          <t>Devon Bateman:</t>
        </r>
        <r>
          <rPr>
            <sz val="8"/>
            <rFont val="Tahoma"/>
            <family val="0"/>
          </rPr>
          <t xml:space="preserve">
twice a day for days 1-14</t>
        </r>
      </text>
    </comment>
    <comment ref="C462" authorId="0">
      <text>
        <r>
          <rPr>
            <b/>
            <sz val="8"/>
            <rFont val="Tahoma"/>
            <family val="0"/>
          </rPr>
          <t>Devon Bateman:</t>
        </r>
        <r>
          <rPr>
            <sz val="8"/>
            <rFont val="Tahoma"/>
            <family val="0"/>
          </rPr>
          <t xml:space="preserve">
twice a day for days 1-14</t>
        </r>
      </text>
    </comment>
    <comment ref="C463" authorId="0">
      <text>
        <r>
          <rPr>
            <b/>
            <sz val="8"/>
            <rFont val="Tahoma"/>
            <family val="0"/>
          </rPr>
          <t>Devon Bateman:</t>
        </r>
        <r>
          <rPr>
            <sz val="8"/>
            <rFont val="Tahoma"/>
            <family val="0"/>
          </rPr>
          <t xml:space="preserve">
twice a day for days 1-14</t>
        </r>
      </text>
    </comment>
    <comment ref="C464" authorId="0">
      <text>
        <r>
          <rPr>
            <b/>
            <sz val="8"/>
            <rFont val="Tahoma"/>
            <family val="0"/>
          </rPr>
          <t>Devon Bateman:</t>
        </r>
        <r>
          <rPr>
            <sz val="8"/>
            <rFont val="Tahoma"/>
            <family val="0"/>
          </rPr>
          <t xml:space="preserve">
twice a day for days 1-14</t>
        </r>
      </text>
    </comment>
    <comment ref="C465" authorId="0">
      <text>
        <r>
          <rPr>
            <b/>
            <sz val="8"/>
            <rFont val="Tahoma"/>
            <family val="0"/>
          </rPr>
          <t>Devon Bateman:</t>
        </r>
        <r>
          <rPr>
            <sz val="8"/>
            <rFont val="Tahoma"/>
            <family val="0"/>
          </rPr>
          <t xml:space="preserve">
twice a day for days 1-14</t>
        </r>
      </text>
    </comment>
    <comment ref="C466" authorId="0">
      <text>
        <r>
          <rPr>
            <b/>
            <sz val="8"/>
            <rFont val="Tahoma"/>
            <family val="0"/>
          </rPr>
          <t>Devon Bateman:</t>
        </r>
        <r>
          <rPr>
            <sz val="8"/>
            <rFont val="Tahoma"/>
            <family val="0"/>
          </rPr>
          <t xml:space="preserve">
twice a day for days 1-14</t>
        </r>
      </text>
    </comment>
    <comment ref="C467" authorId="0">
      <text>
        <r>
          <rPr>
            <b/>
            <sz val="8"/>
            <rFont val="Tahoma"/>
            <family val="0"/>
          </rPr>
          <t>Devon Bateman:</t>
        </r>
        <r>
          <rPr>
            <sz val="8"/>
            <rFont val="Tahoma"/>
            <family val="0"/>
          </rPr>
          <t xml:space="preserve">
twice a day for days 1-14</t>
        </r>
      </text>
    </comment>
    <comment ref="C468" authorId="0">
      <text>
        <r>
          <rPr>
            <b/>
            <sz val="8"/>
            <rFont val="Tahoma"/>
            <family val="0"/>
          </rPr>
          <t>Devon Bateman:</t>
        </r>
        <r>
          <rPr>
            <sz val="8"/>
            <rFont val="Tahoma"/>
            <family val="0"/>
          </rPr>
          <t xml:space="preserve">
twice a day for days 1-14</t>
        </r>
      </text>
    </comment>
    <comment ref="C469" authorId="0">
      <text>
        <r>
          <rPr>
            <b/>
            <sz val="8"/>
            <rFont val="Tahoma"/>
            <family val="0"/>
          </rPr>
          <t>Devon Bateman:</t>
        </r>
        <r>
          <rPr>
            <sz val="8"/>
            <rFont val="Tahoma"/>
            <family val="0"/>
          </rPr>
          <t xml:space="preserve">
twice a day for days 1-14</t>
        </r>
      </text>
    </comment>
    <comment ref="C470" authorId="0">
      <text>
        <r>
          <rPr>
            <b/>
            <sz val="8"/>
            <rFont val="Tahoma"/>
            <family val="0"/>
          </rPr>
          <t>Devon Bateman:</t>
        </r>
        <r>
          <rPr>
            <sz val="8"/>
            <rFont val="Tahoma"/>
            <family val="0"/>
          </rPr>
          <t xml:space="preserve">
twice a day for days 1-14</t>
        </r>
      </text>
    </comment>
    <comment ref="C471" authorId="0">
      <text>
        <r>
          <rPr>
            <b/>
            <sz val="8"/>
            <rFont val="Tahoma"/>
            <family val="0"/>
          </rPr>
          <t>Devon Bateman:</t>
        </r>
        <r>
          <rPr>
            <sz val="8"/>
            <rFont val="Tahoma"/>
            <family val="0"/>
          </rPr>
          <t xml:space="preserve">
twice a day for days 1-14</t>
        </r>
      </text>
    </comment>
    <comment ref="C476" authorId="0">
      <text>
        <r>
          <rPr>
            <b/>
            <sz val="8"/>
            <rFont val="Tahoma"/>
            <family val="0"/>
          </rPr>
          <t>Devon Bateman:</t>
        </r>
        <r>
          <rPr>
            <sz val="8"/>
            <rFont val="Tahoma"/>
            <family val="0"/>
          </rPr>
          <t xml:space="preserve">
daily for duration of study</t>
        </r>
      </text>
    </comment>
    <comment ref="C477" authorId="0">
      <text>
        <r>
          <rPr>
            <b/>
            <sz val="8"/>
            <rFont val="Tahoma"/>
            <family val="0"/>
          </rPr>
          <t>Devon Bateman:</t>
        </r>
        <r>
          <rPr>
            <sz val="8"/>
            <rFont val="Tahoma"/>
            <family val="0"/>
          </rPr>
          <t xml:space="preserve">
daily for duration of study</t>
        </r>
      </text>
    </comment>
    <comment ref="C478" authorId="0">
      <text>
        <r>
          <rPr>
            <b/>
            <sz val="8"/>
            <rFont val="Tahoma"/>
            <family val="0"/>
          </rPr>
          <t>Devon Bateman:</t>
        </r>
        <r>
          <rPr>
            <sz val="8"/>
            <rFont val="Tahoma"/>
            <family val="0"/>
          </rPr>
          <t xml:space="preserve">
daily for duration of study</t>
        </r>
      </text>
    </comment>
    <comment ref="C479" authorId="0">
      <text>
        <r>
          <rPr>
            <b/>
            <sz val="8"/>
            <rFont val="Tahoma"/>
            <family val="0"/>
          </rPr>
          <t>Devon Bateman:</t>
        </r>
        <r>
          <rPr>
            <sz val="8"/>
            <rFont val="Tahoma"/>
            <family val="0"/>
          </rPr>
          <t xml:space="preserve">
daily for duration of study</t>
        </r>
      </text>
    </comment>
    <comment ref="C480" authorId="0">
      <text>
        <r>
          <rPr>
            <b/>
            <sz val="8"/>
            <rFont val="Tahoma"/>
            <family val="0"/>
          </rPr>
          <t>Devon Bateman:</t>
        </r>
        <r>
          <rPr>
            <sz val="8"/>
            <rFont val="Tahoma"/>
            <family val="0"/>
          </rPr>
          <t xml:space="preserve">
daily for duration of study</t>
        </r>
      </text>
    </comment>
    <comment ref="C481" authorId="0">
      <text>
        <r>
          <rPr>
            <b/>
            <sz val="8"/>
            <rFont val="Tahoma"/>
            <family val="0"/>
          </rPr>
          <t>Devon Bateman:</t>
        </r>
        <r>
          <rPr>
            <sz val="8"/>
            <rFont val="Tahoma"/>
            <family val="0"/>
          </rPr>
          <t xml:space="preserve">
daily for duration of study</t>
        </r>
      </text>
    </comment>
    <comment ref="C482" authorId="0">
      <text>
        <r>
          <rPr>
            <b/>
            <sz val="8"/>
            <rFont val="Tahoma"/>
            <family val="0"/>
          </rPr>
          <t>Devon Bateman:</t>
        </r>
        <r>
          <rPr>
            <sz val="8"/>
            <rFont val="Tahoma"/>
            <family val="0"/>
          </rPr>
          <t xml:space="preserve">
daily for duration of study</t>
        </r>
      </text>
    </comment>
    <comment ref="C483" authorId="0">
      <text>
        <r>
          <rPr>
            <b/>
            <sz val="8"/>
            <rFont val="Tahoma"/>
            <family val="0"/>
          </rPr>
          <t>Devon Bateman:</t>
        </r>
        <r>
          <rPr>
            <sz val="8"/>
            <rFont val="Tahoma"/>
            <family val="0"/>
          </rPr>
          <t xml:space="preserve">
daily for duration of study</t>
        </r>
      </text>
    </comment>
    <comment ref="C484" authorId="0">
      <text>
        <r>
          <rPr>
            <b/>
            <sz val="8"/>
            <rFont val="Tahoma"/>
            <family val="0"/>
          </rPr>
          <t>Devon Bateman:</t>
        </r>
        <r>
          <rPr>
            <sz val="8"/>
            <rFont val="Tahoma"/>
            <family val="0"/>
          </rPr>
          <t xml:space="preserve">
daily for duration of study</t>
        </r>
      </text>
    </comment>
    <comment ref="C485" authorId="0">
      <text>
        <r>
          <rPr>
            <b/>
            <sz val="8"/>
            <rFont val="Tahoma"/>
            <family val="0"/>
          </rPr>
          <t>Devon Bateman:</t>
        </r>
        <r>
          <rPr>
            <sz val="8"/>
            <rFont val="Tahoma"/>
            <family val="0"/>
          </rPr>
          <t xml:space="preserve">
daily for duration of study</t>
        </r>
      </text>
    </comment>
    <comment ref="C486" authorId="0">
      <text>
        <r>
          <rPr>
            <b/>
            <sz val="8"/>
            <rFont val="Tahoma"/>
            <family val="0"/>
          </rPr>
          <t>Devon Bateman:</t>
        </r>
        <r>
          <rPr>
            <sz val="8"/>
            <rFont val="Tahoma"/>
            <family val="0"/>
          </rPr>
          <t xml:space="preserve">
daily for duration of study</t>
        </r>
      </text>
    </comment>
    <comment ref="C487" authorId="0">
      <text>
        <r>
          <rPr>
            <b/>
            <sz val="8"/>
            <rFont val="Tahoma"/>
            <family val="0"/>
          </rPr>
          <t>Devon Bateman:</t>
        </r>
        <r>
          <rPr>
            <sz val="8"/>
            <rFont val="Tahoma"/>
            <family val="0"/>
          </rPr>
          <t xml:space="preserve">
daily for duration of study</t>
        </r>
      </text>
    </comment>
    <comment ref="C488" authorId="0">
      <text>
        <r>
          <rPr>
            <b/>
            <sz val="8"/>
            <rFont val="Tahoma"/>
            <family val="0"/>
          </rPr>
          <t>Devon Bateman:</t>
        </r>
        <r>
          <rPr>
            <sz val="8"/>
            <rFont val="Tahoma"/>
            <family val="0"/>
          </rPr>
          <t xml:space="preserve">
daily for duration of study</t>
        </r>
      </text>
    </comment>
    <comment ref="C489" authorId="0">
      <text>
        <r>
          <rPr>
            <b/>
            <sz val="8"/>
            <rFont val="Tahoma"/>
            <family val="0"/>
          </rPr>
          <t>Devon Bateman:</t>
        </r>
        <r>
          <rPr>
            <sz val="8"/>
            <rFont val="Tahoma"/>
            <family val="0"/>
          </rPr>
          <t xml:space="preserve">
daily for duration of study</t>
        </r>
      </text>
    </comment>
    <comment ref="C490" authorId="0">
      <text>
        <r>
          <rPr>
            <b/>
            <sz val="8"/>
            <rFont val="Tahoma"/>
            <family val="0"/>
          </rPr>
          <t>Devon Bateman:</t>
        </r>
        <r>
          <rPr>
            <sz val="8"/>
            <rFont val="Tahoma"/>
            <family val="0"/>
          </rPr>
          <t xml:space="preserve">
daily for duration of study</t>
        </r>
      </text>
    </comment>
    <comment ref="C491" authorId="0">
      <text>
        <r>
          <rPr>
            <b/>
            <sz val="8"/>
            <rFont val="Tahoma"/>
            <family val="0"/>
          </rPr>
          <t>Devon Bateman:</t>
        </r>
        <r>
          <rPr>
            <sz val="8"/>
            <rFont val="Tahoma"/>
            <family val="0"/>
          </rPr>
          <t xml:space="preserve">
daily for duration of study</t>
        </r>
      </text>
    </comment>
    <comment ref="C492" authorId="0">
      <text>
        <r>
          <rPr>
            <b/>
            <sz val="8"/>
            <rFont val="Tahoma"/>
            <family val="0"/>
          </rPr>
          <t>Devon Bateman:</t>
        </r>
        <r>
          <rPr>
            <sz val="8"/>
            <rFont val="Tahoma"/>
            <family val="0"/>
          </rPr>
          <t xml:space="preserve">
daily for duration of study</t>
        </r>
      </text>
    </comment>
    <comment ref="C493" authorId="0">
      <text>
        <r>
          <rPr>
            <b/>
            <sz val="8"/>
            <rFont val="Tahoma"/>
            <family val="0"/>
          </rPr>
          <t>Devon Bateman:</t>
        </r>
        <r>
          <rPr>
            <sz val="8"/>
            <rFont val="Tahoma"/>
            <family val="0"/>
          </rPr>
          <t xml:space="preserve">
daily for duration of study</t>
        </r>
      </text>
    </comment>
    <comment ref="C494" authorId="0">
      <text>
        <r>
          <rPr>
            <b/>
            <sz val="8"/>
            <rFont val="Tahoma"/>
            <family val="0"/>
          </rPr>
          <t>Devon Bateman:</t>
        </r>
        <r>
          <rPr>
            <sz val="8"/>
            <rFont val="Tahoma"/>
            <family val="0"/>
          </rPr>
          <t xml:space="preserve">
daily for duration of study</t>
        </r>
      </text>
    </comment>
    <comment ref="C495" authorId="0">
      <text>
        <r>
          <rPr>
            <b/>
            <sz val="8"/>
            <rFont val="Tahoma"/>
            <family val="0"/>
          </rPr>
          <t>Devon Bateman:</t>
        </r>
        <r>
          <rPr>
            <sz val="8"/>
            <rFont val="Tahoma"/>
            <family val="0"/>
          </rPr>
          <t xml:space="preserve">
daily for duration of study</t>
        </r>
      </text>
    </comment>
    <comment ref="C496" authorId="0">
      <text>
        <r>
          <rPr>
            <b/>
            <sz val="8"/>
            <rFont val="Tahoma"/>
            <family val="0"/>
          </rPr>
          <t>Devon Bateman:</t>
        </r>
        <r>
          <rPr>
            <sz val="8"/>
            <rFont val="Tahoma"/>
            <family val="0"/>
          </rPr>
          <t xml:space="preserve">
daily for duration of study</t>
        </r>
      </text>
    </comment>
    <comment ref="C497" authorId="0">
      <text>
        <r>
          <rPr>
            <b/>
            <sz val="8"/>
            <rFont val="Tahoma"/>
            <family val="0"/>
          </rPr>
          <t>Devon Bateman:</t>
        </r>
        <r>
          <rPr>
            <sz val="8"/>
            <rFont val="Tahoma"/>
            <family val="0"/>
          </rPr>
          <t xml:space="preserve">
daily for duration of study</t>
        </r>
      </text>
    </comment>
    <comment ref="C498" authorId="0">
      <text>
        <r>
          <rPr>
            <b/>
            <sz val="8"/>
            <rFont val="Tahoma"/>
            <family val="0"/>
          </rPr>
          <t>Devon Bateman:</t>
        </r>
        <r>
          <rPr>
            <sz val="8"/>
            <rFont val="Tahoma"/>
            <family val="0"/>
          </rPr>
          <t xml:space="preserve">
daily for duration of study</t>
        </r>
      </text>
    </comment>
    <comment ref="C499" authorId="0">
      <text>
        <r>
          <rPr>
            <b/>
            <sz val="8"/>
            <rFont val="Tahoma"/>
            <family val="0"/>
          </rPr>
          <t>Devon Bateman:</t>
        </r>
        <r>
          <rPr>
            <sz val="8"/>
            <rFont val="Tahoma"/>
            <family val="0"/>
          </rPr>
          <t xml:space="preserve">
daily for duration of study</t>
        </r>
      </text>
    </comment>
    <comment ref="C500" authorId="0">
      <text>
        <r>
          <rPr>
            <b/>
            <sz val="8"/>
            <rFont val="Tahoma"/>
            <family val="0"/>
          </rPr>
          <t>Devon Bateman:</t>
        </r>
        <r>
          <rPr>
            <sz val="8"/>
            <rFont val="Tahoma"/>
            <family val="0"/>
          </rPr>
          <t xml:space="preserve">
daily for duration of study</t>
        </r>
      </text>
    </comment>
    <comment ref="C501" authorId="0">
      <text>
        <r>
          <rPr>
            <b/>
            <sz val="8"/>
            <rFont val="Tahoma"/>
            <family val="0"/>
          </rPr>
          <t>Devon Bateman:</t>
        </r>
        <r>
          <rPr>
            <sz val="8"/>
            <rFont val="Tahoma"/>
            <family val="0"/>
          </rPr>
          <t xml:space="preserve">
daily for duration of study</t>
        </r>
      </text>
    </comment>
    <comment ref="C502" authorId="0">
      <text>
        <r>
          <rPr>
            <b/>
            <sz val="8"/>
            <rFont val="Tahoma"/>
            <family val="0"/>
          </rPr>
          <t>Devon Bateman:</t>
        </r>
        <r>
          <rPr>
            <sz val="8"/>
            <rFont val="Tahoma"/>
            <family val="0"/>
          </rPr>
          <t xml:space="preserve">
daily for duration of study</t>
        </r>
      </text>
    </comment>
    <comment ref="C503" authorId="0">
      <text>
        <r>
          <rPr>
            <b/>
            <sz val="8"/>
            <rFont val="Tahoma"/>
            <family val="0"/>
          </rPr>
          <t>Devon Bateman:</t>
        </r>
        <r>
          <rPr>
            <sz val="8"/>
            <rFont val="Tahoma"/>
            <family val="0"/>
          </rPr>
          <t xml:space="preserve">
daily for duration of study</t>
        </r>
      </text>
    </comment>
    <comment ref="C504" authorId="0">
      <text>
        <r>
          <rPr>
            <b/>
            <sz val="8"/>
            <rFont val="Tahoma"/>
            <family val="0"/>
          </rPr>
          <t>Devon Bateman:</t>
        </r>
        <r>
          <rPr>
            <sz val="8"/>
            <rFont val="Tahoma"/>
            <family val="0"/>
          </rPr>
          <t xml:space="preserve">
daily for duration of study</t>
        </r>
      </text>
    </comment>
    <comment ref="C505" authorId="0">
      <text>
        <r>
          <rPr>
            <b/>
            <sz val="8"/>
            <rFont val="Tahoma"/>
            <family val="0"/>
          </rPr>
          <t>Devon Bateman:</t>
        </r>
        <r>
          <rPr>
            <sz val="8"/>
            <rFont val="Tahoma"/>
            <family val="0"/>
          </rPr>
          <t xml:space="preserve">
daily for duration of study</t>
        </r>
      </text>
    </comment>
    <comment ref="C506" authorId="0">
      <text>
        <r>
          <rPr>
            <b/>
            <sz val="8"/>
            <rFont val="Tahoma"/>
            <family val="0"/>
          </rPr>
          <t>Devon Bateman:</t>
        </r>
        <r>
          <rPr>
            <sz val="8"/>
            <rFont val="Tahoma"/>
            <family val="0"/>
          </rPr>
          <t xml:space="preserve">
daily for duration of study</t>
        </r>
      </text>
    </comment>
    <comment ref="C507" authorId="0">
      <text>
        <r>
          <rPr>
            <b/>
            <sz val="8"/>
            <rFont val="Tahoma"/>
            <family val="0"/>
          </rPr>
          <t>Devon Bateman:</t>
        </r>
        <r>
          <rPr>
            <sz val="8"/>
            <rFont val="Tahoma"/>
            <family val="0"/>
          </rPr>
          <t xml:space="preserve">
daily for duration of study</t>
        </r>
      </text>
    </comment>
    <comment ref="C508" authorId="0">
      <text>
        <r>
          <rPr>
            <b/>
            <sz val="8"/>
            <rFont val="Tahoma"/>
            <family val="0"/>
          </rPr>
          <t>Devon Bateman:</t>
        </r>
        <r>
          <rPr>
            <sz val="8"/>
            <rFont val="Tahoma"/>
            <family val="0"/>
          </rPr>
          <t xml:space="preserve">
daily for duration of study</t>
        </r>
      </text>
    </comment>
    <comment ref="C509" authorId="0">
      <text>
        <r>
          <rPr>
            <b/>
            <sz val="8"/>
            <rFont val="Tahoma"/>
            <family val="0"/>
          </rPr>
          <t>Devon Bateman:</t>
        </r>
        <r>
          <rPr>
            <sz val="8"/>
            <rFont val="Tahoma"/>
            <family val="0"/>
          </rPr>
          <t xml:space="preserve">
daily for duration of study</t>
        </r>
      </text>
    </comment>
    <comment ref="C510" authorId="0">
      <text>
        <r>
          <rPr>
            <b/>
            <sz val="8"/>
            <rFont val="Tahoma"/>
            <family val="0"/>
          </rPr>
          <t>Devon Bateman:</t>
        </r>
        <r>
          <rPr>
            <sz val="8"/>
            <rFont val="Tahoma"/>
            <family val="0"/>
          </rPr>
          <t xml:space="preserve">
daily for duration of study</t>
        </r>
      </text>
    </comment>
    <comment ref="C511" authorId="0">
      <text>
        <r>
          <rPr>
            <b/>
            <sz val="8"/>
            <rFont val="Tahoma"/>
            <family val="0"/>
          </rPr>
          <t>Devon Bateman:</t>
        </r>
        <r>
          <rPr>
            <sz val="8"/>
            <rFont val="Tahoma"/>
            <family val="0"/>
          </rPr>
          <t xml:space="preserve">
daily for duration of study</t>
        </r>
      </text>
    </comment>
    <comment ref="C512" authorId="0">
      <text>
        <r>
          <rPr>
            <b/>
            <sz val="8"/>
            <rFont val="Tahoma"/>
            <family val="0"/>
          </rPr>
          <t>Devon Bateman:</t>
        </r>
        <r>
          <rPr>
            <sz val="8"/>
            <rFont val="Tahoma"/>
            <family val="0"/>
          </rPr>
          <t xml:space="preserve">
daily for duration of study</t>
        </r>
      </text>
    </comment>
    <comment ref="C513" authorId="0">
      <text>
        <r>
          <rPr>
            <b/>
            <sz val="8"/>
            <rFont val="Tahoma"/>
            <family val="0"/>
          </rPr>
          <t>Devon Bateman:</t>
        </r>
        <r>
          <rPr>
            <sz val="8"/>
            <rFont val="Tahoma"/>
            <family val="0"/>
          </rPr>
          <t xml:space="preserve">
daily for duration of study</t>
        </r>
      </text>
    </comment>
    <comment ref="C514" authorId="0">
      <text>
        <r>
          <rPr>
            <b/>
            <sz val="8"/>
            <rFont val="Tahoma"/>
            <family val="0"/>
          </rPr>
          <t>Devon Bateman:</t>
        </r>
        <r>
          <rPr>
            <sz val="8"/>
            <rFont val="Tahoma"/>
            <family val="0"/>
          </rPr>
          <t xml:space="preserve">
daily for duration of study</t>
        </r>
      </text>
    </comment>
    <comment ref="C515" authorId="0">
      <text>
        <r>
          <rPr>
            <b/>
            <sz val="8"/>
            <rFont val="Tahoma"/>
            <family val="0"/>
          </rPr>
          <t>Devon Bateman:</t>
        </r>
        <r>
          <rPr>
            <sz val="8"/>
            <rFont val="Tahoma"/>
            <family val="0"/>
          </rPr>
          <t xml:space="preserve">
daily for duration of study</t>
        </r>
      </text>
    </comment>
    <comment ref="C516" authorId="0">
      <text>
        <r>
          <rPr>
            <b/>
            <sz val="8"/>
            <rFont val="Tahoma"/>
            <family val="0"/>
          </rPr>
          <t>Devon Bateman:</t>
        </r>
        <r>
          <rPr>
            <sz val="8"/>
            <rFont val="Tahoma"/>
            <family val="0"/>
          </rPr>
          <t xml:space="preserve">
daily for duration of study</t>
        </r>
      </text>
    </comment>
    <comment ref="C517" authorId="0">
      <text>
        <r>
          <rPr>
            <b/>
            <sz val="8"/>
            <rFont val="Tahoma"/>
            <family val="0"/>
          </rPr>
          <t>Devon Bateman:</t>
        </r>
        <r>
          <rPr>
            <sz val="8"/>
            <rFont val="Tahoma"/>
            <family val="0"/>
          </rPr>
          <t xml:space="preserve">
daily for duration of study</t>
        </r>
      </text>
    </comment>
    <comment ref="C520" authorId="0">
      <text>
        <r>
          <rPr>
            <b/>
            <sz val="8"/>
            <rFont val="Tahoma"/>
            <family val="0"/>
          </rPr>
          <t>Devon Bateman:</t>
        </r>
        <r>
          <rPr>
            <sz val="8"/>
            <rFont val="Tahoma"/>
            <family val="0"/>
          </rPr>
          <t xml:space="preserve">
takes Sorafenib daily throughout duration of study</t>
        </r>
      </text>
    </comment>
    <comment ref="C521" authorId="0">
      <text>
        <r>
          <rPr>
            <b/>
            <sz val="8"/>
            <rFont val="Tahoma"/>
            <family val="0"/>
          </rPr>
          <t>Devon Bateman:</t>
        </r>
        <r>
          <rPr>
            <sz val="8"/>
            <rFont val="Tahoma"/>
            <family val="0"/>
          </rPr>
          <t xml:space="preserve">
takes Sorafenib daily throughout duration of study</t>
        </r>
      </text>
    </comment>
    <comment ref="C522" authorId="0">
      <text>
        <r>
          <rPr>
            <b/>
            <sz val="8"/>
            <rFont val="Tahoma"/>
            <family val="0"/>
          </rPr>
          <t>Devon Bateman:</t>
        </r>
        <r>
          <rPr>
            <sz val="8"/>
            <rFont val="Tahoma"/>
            <family val="0"/>
          </rPr>
          <t xml:space="preserve">
takes Sorafenib daily throughout duration of study</t>
        </r>
      </text>
    </comment>
    <comment ref="C523" authorId="0">
      <text>
        <r>
          <rPr>
            <b/>
            <sz val="8"/>
            <rFont val="Tahoma"/>
            <family val="0"/>
          </rPr>
          <t>Devon Bateman:</t>
        </r>
        <r>
          <rPr>
            <sz val="8"/>
            <rFont val="Tahoma"/>
            <family val="0"/>
          </rPr>
          <t xml:space="preserve">
takes Sorafenib daily throughout duration of study</t>
        </r>
      </text>
    </comment>
    <comment ref="C524" authorId="0">
      <text>
        <r>
          <rPr>
            <b/>
            <sz val="8"/>
            <rFont val="Tahoma"/>
            <family val="0"/>
          </rPr>
          <t>Devon Bateman:</t>
        </r>
        <r>
          <rPr>
            <sz val="8"/>
            <rFont val="Tahoma"/>
            <family val="0"/>
          </rPr>
          <t xml:space="preserve">
takes Sorafenib daily throughout duration of study</t>
        </r>
      </text>
    </comment>
    <comment ref="C525" authorId="0">
      <text>
        <r>
          <rPr>
            <b/>
            <sz val="8"/>
            <rFont val="Tahoma"/>
            <family val="0"/>
          </rPr>
          <t>Devon Bateman:</t>
        </r>
        <r>
          <rPr>
            <sz val="8"/>
            <rFont val="Tahoma"/>
            <family val="0"/>
          </rPr>
          <t xml:space="preserve">
takes Sorafenib daily throughout duration of study</t>
        </r>
      </text>
    </comment>
    <comment ref="C526" authorId="0">
      <text>
        <r>
          <rPr>
            <b/>
            <sz val="8"/>
            <rFont val="Tahoma"/>
            <family val="0"/>
          </rPr>
          <t>Devon Bateman:</t>
        </r>
        <r>
          <rPr>
            <sz val="8"/>
            <rFont val="Tahoma"/>
            <family val="0"/>
          </rPr>
          <t xml:space="preserve">
takes Sorafenib daily throughout duration of study</t>
        </r>
      </text>
    </comment>
    <comment ref="C527" authorId="0">
      <text>
        <r>
          <rPr>
            <b/>
            <sz val="8"/>
            <rFont val="Tahoma"/>
            <family val="0"/>
          </rPr>
          <t>Devon Bateman:</t>
        </r>
        <r>
          <rPr>
            <sz val="8"/>
            <rFont val="Tahoma"/>
            <family val="0"/>
          </rPr>
          <t xml:space="preserve">
takes Sorafenib daily throughout duration of study</t>
        </r>
      </text>
    </comment>
    <comment ref="C528" authorId="0">
      <text>
        <r>
          <rPr>
            <b/>
            <sz val="8"/>
            <rFont val="Tahoma"/>
            <family val="0"/>
          </rPr>
          <t>Devon Bateman:</t>
        </r>
        <r>
          <rPr>
            <sz val="8"/>
            <rFont val="Tahoma"/>
            <family val="0"/>
          </rPr>
          <t xml:space="preserve">
takes Sorafenib daily throughout duration of study</t>
        </r>
      </text>
    </comment>
    <comment ref="C529" authorId="0">
      <text>
        <r>
          <rPr>
            <b/>
            <sz val="8"/>
            <rFont val="Tahoma"/>
            <family val="0"/>
          </rPr>
          <t>Devon Bateman:</t>
        </r>
        <r>
          <rPr>
            <sz val="8"/>
            <rFont val="Tahoma"/>
            <family val="0"/>
          </rPr>
          <t xml:space="preserve">
takes Sorafenib daily throughout duration of study</t>
        </r>
      </text>
    </comment>
    <comment ref="C530" authorId="0">
      <text>
        <r>
          <rPr>
            <b/>
            <sz val="8"/>
            <rFont val="Tahoma"/>
            <family val="0"/>
          </rPr>
          <t>Devon Bateman:</t>
        </r>
        <r>
          <rPr>
            <sz val="8"/>
            <rFont val="Tahoma"/>
            <family val="0"/>
          </rPr>
          <t xml:space="preserve">
takes Sorafenib daily throughout duration of study</t>
        </r>
      </text>
    </comment>
    <comment ref="C531" authorId="0">
      <text>
        <r>
          <rPr>
            <b/>
            <sz val="8"/>
            <rFont val="Tahoma"/>
            <family val="0"/>
          </rPr>
          <t>Devon Bateman:</t>
        </r>
        <r>
          <rPr>
            <sz val="8"/>
            <rFont val="Tahoma"/>
            <family val="0"/>
          </rPr>
          <t xml:space="preserve">
takes Sorafenib daily throughout duration of study</t>
        </r>
      </text>
    </comment>
    <comment ref="C532" authorId="0">
      <text>
        <r>
          <rPr>
            <b/>
            <sz val="8"/>
            <rFont val="Tahoma"/>
            <family val="0"/>
          </rPr>
          <t>Devon Bateman:</t>
        </r>
        <r>
          <rPr>
            <sz val="8"/>
            <rFont val="Tahoma"/>
            <family val="0"/>
          </rPr>
          <t xml:space="preserve">
takes Sorafenib daily throughout duration of study</t>
        </r>
      </text>
    </comment>
    <comment ref="C533" authorId="0">
      <text>
        <r>
          <rPr>
            <b/>
            <sz val="8"/>
            <rFont val="Tahoma"/>
            <family val="0"/>
          </rPr>
          <t>Devon Bateman:</t>
        </r>
        <r>
          <rPr>
            <sz val="8"/>
            <rFont val="Tahoma"/>
            <family val="0"/>
          </rPr>
          <t xml:space="preserve">
takes Sorafenib daily throughout duration of study</t>
        </r>
      </text>
    </comment>
    <comment ref="C534" authorId="0">
      <text>
        <r>
          <rPr>
            <b/>
            <sz val="8"/>
            <rFont val="Tahoma"/>
            <family val="0"/>
          </rPr>
          <t>Devon Bateman:</t>
        </r>
        <r>
          <rPr>
            <sz val="8"/>
            <rFont val="Tahoma"/>
            <family val="0"/>
          </rPr>
          <t xml:space="preserve">
takes Sorafenib daily throughout duration of study</t>
        </r>
      </text>
    </comment>
    <comment ref="C535" authorId="0">
      <text>
        <r>
          <rPr>
            <b/>
            <sz val="8"/>
            <rFont val="Tahoma"/>
            <family val="0"/>
          </rPr>
          <t>Devon Bateman:</t>
        </r>
        <r>
          <rPr>
            <sz val="8"/>
            <rFont val="Tahoma"/>
            <family val="0"/>
          </rPr>
          <t xml:space="preserve">
takes Sorafenib daily throughout duration of study</t>
        </r>
      </text>
    </comment>
    <comment ref="C536" authorId="0">
      <text>
        <r>
          <rPr>
            <b/>
            <sz val="8"/>
            <rFont val="Tahoma"/>
            <family val="0"/>
          </rPr>
          <t>Devon Bateman:</t>
        </r>
        <r>
          <rPr>
            <sz val="8"/>
            <rFont val="Tahoma"/>
            <family val="0"/>
          </rPr>
          <t xml:space="preserve">
takes Sorafenib daily throughout duration of study</t>
        </r>
      </text>
    </comment>
    <comment ref="C537" authorId="0">
      <text>
        <r>
          <rPr>
            <b/>
            <sz val="8"/>
            <rFont val="Tahoma"/>
            <family val="0"/>
          </rPr>
          <t>Devon Bateman:</t>
        </r>
        <r>
          <rPr>
            <sz val="8"/>
            <rFont val="Tahoma"/>
            <family val="0"/>
          </rPr>
          <t xml:space="preserve">
takes Sorafenib daily throughout duration of study</t>
        </r>
      </text>
    </comment>
    <comment ref="C538" authorId="0">
      <text>
        <r>
          <rPr>
            <b/>
            <sz val="8"/>
            <rFont val="Tahoma"/>
            <family val="0"/>
          </rPr>
          <t>Devon Bateman:</t>
        </r>
        <r>
          <rPr>
            <sz val="8"/>
            <rFont val="Tahoma"/>
            <family val="0"/>
          </rPr>
          <t xml:space="preserve">
takes Sorafenib daily throughout duration of study</t>
        </r>
      </text>
    </comment>
    <comment ref="C539" authorId="0">
      <text>
        <r>
          <rPr>
            <b/>
            <sz val="8"/>
            <rFont val="Tahoma"/>
            <family val="0"/>
          </rPr>
          <t>Devon Bateman:</t>
        </r>
        <r>
          <rPr>
            <sz val="8"/>
            <rFont val="Tahoma"/>
            <family val="0"/>
          </rPr>
          <t xml:space="preserve">
takes Sorafenib daily throughout duration of study</t>
        </r>
      </text>
    </comment>
    <comment ref="C540" authorId="0">
      <text>
        <r>
          <rPr>
            <b/>
            <sz val="8"/>
            <rFont val="Tahoma"/>
            <family val="0"/>
          </rPr>
          <t>Devon Bateman:</t>
        </r>
        <r>
          <rPr>
            <sz val="8"/>
            <rFont val="Tahoma"/>
            <family val="0"/>
          </rPr>
          <t xml:space="preserve">
takes Sorafenib daily throughout duration of study</t>
        </r>
      </text>
    </comment>
    <comment ref="C541" authorId="0">
      <text>
        <r>
          <rPr>
            <b/>
            <sz val="8"/>
            <rFont val="Tahoma"/>
            <family val="0"/>
          </rPr>
          <t>Devon Bateman:</t>
        </r>
        <r>
          <rPr>
            <sz val="8"/>
            <rFont val="Tahoma"/>
            <family val="0"/>
          </rPr>
          <t xml:space="preserve">
takes Sorafenib daily throughout duration of study</t>
        </r>
      </text>
    </comment>
    <comment ref="C542" authorId="0">
      <text>
        <r>
          <rPr>
            <b/>
            <sz val="8"/>
            <rFont val="Tahoma"/>
            <family val="0"/>
          </rPr>
          <t>Devon Bateman:</t>
        </r>
        <r>
          <rPr>
            <sz val="8"/>
            <rFont val="Tahoma"/>
            <family val="0"/>
          </rPr>
          <t xml:space="preserve">
takes Sorafenib daily throughout duration of study</t>
        </r>
      </text>
    </comment>
    <comment ref="C543" authorId="0">
      <text>
        <r>
          <rPr>
            <b/>
            <sz val="8"/>
            <rFont val="Tahoma"/>
            <family val="0"/>
          </rPr>
          <t>Devon Bateman:</t>
        </r>
        <r>
          <rPr>
            <sz val="8"/>
            <rFont val="Tahoma"/>
            <family val="0"/>
          </rPr>
          <t xml:space="preserve">
takes Sorafenib daily throughout duration of study</t>
        </r>
      </text>
    </comment>
    <comment ref="C544" authorId="0">
      <text>
        <r>
          <rPr>
            <b/>
            <sz val="8"/>
            <rFont val="Tahoma"/>
            <family val="0"/>
          </rPr>
          <t>Devon Bateman:</t>
        </r>
        <r>
          <rPr>
            <sz val="8"/>
            <rFont val="Tahoma"/>
            <family val="0"/>
          </rPr>
          <t xml:space="preserve">
takes Sorafenib daily throughout duration of study</t>
        </r>
      </text>
    </comment>
    <comment ref="C545" authorId="0">
      <text>
        <r>
          <rPr>
            <b/>
            <sz val="8"/>
            <rFont val="Tahoma"/>
            <family val="0"/>
          </rPr>
          <t>Devon Bateman:</t>
        </r>
        <r>
          <rPr>
            <sz val="8"/>
            <rFont val="Tahoma"/>
            <family val="0"/>
          </rPr>
          <t xml:space="preserve">
takes Sorafenib daily throughout duration of study</t>
        </r>
      </text>
    </comment>
    <comment ref="C546" authorId="0">
      <text>
        <r>
          <rPr>
            <b/>
            <sz val="8"/>
            <rFont val="Tahoma"/>
            <family val="0"/>
          </rPr>
          <t>Devon Bateman:</t>
        </r>
        <r>
          <rPr>
            <sz val="8"/>
            <rFont val="Tahoma"/>
            <family val="0"/>
          </rPr>
          <t xml:space="preserve">
takes Sorafenib daily throughout duration of study</t>
        </r>
      </text>
    </comment>
    <comment ref="C547" authorId="0">
      <text>
        <r>
          <rPr>
            <b/>
            <sz val="8"/>
            <rFont val="Tahoma"/>
            <family val="0"/>
          </rPr>
          <t>Devon Bateman:</t>
        </r>
        <r>
          <rPr>
            <sz val="8"/>
            <rFont val="Tahoma"/>
            <family val="0"/>
          </rPr>
          <t xml:space="preserve">
takes Sorafenib daily throughout duration of study</t>
        </r>
      </text>
    </comment>
    <comment ref="C548" authorId="0">
      <text>
        <r>
          <rPr>
            <b/>
            <sz val="8"/>
            <rFont val="Tahoma"/>
            <family val="0"/>
          </rPr>
          <t>Devon Bateman:</t>
        </r>
        <r>
          <rPr>
            <sz val="8"/>
            <rFont val="Tahoma"/>
            <family val="0"/>
          </rPr>
          <t xml:space="preserve">
takes Sorafenib daily throughout duration of study</t>
        </r>
      </text>
    </comment>
    <comment ref="C325" authorId="0">
      <text>
        <r>
          <rPr>
            <b/>
            <sz val="8"/>
            <rFont val="Tahoma"/>
            <family val="0"/>
          </rPr>
          <t>Devon Bateman:</t>
        </r>
        <r>
          <rPr>
            <sz val="8"/>
            <rFont val="Tahoma"/>
            <family val="0"/>
          </rPr>
          <t xml:space="preserve">
time of admission? Duration?</t>
        </r>
      </text>
    </comment>
    <comment ref="C326" authorId="0">
      <text>
        <r>
          <rPr>
            <b/>
            <sz val="8"/>
            <rFont val="Tahoma"/>
            <family val="0"/>
          </rPr>
          <t>Devon Bateman:</t>
        </r>
        <r>
          <rPr>
            <sz val="8"/>
            <rFont val="Tahoma"/>
            <family val="0"/>
          </rPr>
          <t xml:space="preserve">
time of admission? Duration?</t>
        </r>
      </text>
    </comment>
    <comment ref="C327" authorId="0">
      <text>
        <r>
          <rPr>
            <b/>
            <sz val="8"/>
            <rFont val="Tahoma"/>
            <family val="0"/>
          </rPr>
          <t>Devon Bateman:</t>
        </r>
        <r>
          <rPr>
            <sz val="8"/>
            <rFont val="Tahoma"/>
            <family val="0"/>
          </rPr>
          <t xml:space="preserve">
time of admission? Duration?</t>
        </r>
      </text>
    </comment>
    <comment ref="C328" authorId="0">
      <text>
        <r>
          <rPr>
            <b/>
            <sz val="8"/>
            <rFont val="Tahoma"/>
            <family val="0"/>
          </rPr>
          <t>Devon Bateman:</t>
        </r>
        <r>
          <rPr>
            <sz val="8"/>
            <rFont val="Tahoma"/>
            <family val="0"/>
          </rPr>
          <t xml:space="preserve">
time of admission? Duration?</t>
        </r>
      </text>
    </comment>
    <comment ref="C329" authorId="0">
      <text>
        <r>
          <rPr>
            <b/>
            <sz val="8"/>
            <rFont val="Tahoma"/>
            <family val="0"/>
          </rPr>
          <t>Devon Bateman:</t>
        </r>
        <r>
          <rPr>
            <sz val="8"/>
            <rFont val="Tahoma"/>
            <family val="0"/>
          </rPr>
          <t xml:space="preserve">
time of admission? Duration?</t>
        </r>
      </text>
    </comment>
    <comment ref="C330" authorId="0">
      <text>
        <r>
          <rPr>
            <b/>
            <sz val="8"/>
            <rFont val="Tahoma"/>
            <family val="0"/>
          </rPr>
          <t>Devon Bateman:</t>
        </r>
        <r>
          <rPr>
            <sz val="8"/>
            <rFont val="Tahoma"/>
            <family val="0"/>
          </rPr>
          <t xml:space="preserve">
time of admission? Duration?</t>
        </r>
      </text>
    </comment>
    <comment ref="C331" authorId="0">
      <text>
        <r>
          <rPr>
            <b/>
            <sz val="8"/>
            <rFont val="Tahoma"/>
            <family val="0"/>
          </rPr>
          <t>Devon Bateman:</t>
        </r>
        <r>
          <rPr>
            <sz val="8"/>
            <rFont val="Tahoma"/>
            <family val="0"/>
          </rPr>
          <t xml:space="preserve">
time of admission? Duration?</t>
        </r>
      </text>
    </comment>
    <comment ref="C332" authorId="0">
      <text>
        <r>
          <rPr>
            <b/>
            <sz val="8"/>
            <rFont val="Tahoma"/>
            <family val="0"/>
          </rPr>
          <t>Devon Bateman:</t>
        </r>
        <r>
          <rPr>
            <sz val="8"/>
            <rFont val="Tahoma"/>
            <family val="0"/>
          </rPr>
          <t xml:space="preserve">
time of admission? Duration?</t>
        </r>
      </text>
    </comment>
    <comment ref="C333" authorId="0">
      <text>
        <r>
          <rPr>
            <b/>
            <sz val="8"/>
            <rFont val="Tahoma"/>
            <family val="0"/>
          </rPr>
          <t>Devon Bateman:</t>
        </r>
        <r>
          <rPr>
            <sz val="8"/>
            <rFont val="Tahoma"/>
            <family val="0"/>
          </rPr>
          <t xml:space="preserve">
time of admission? Duration?</t>
        </r>
      </text>
    </comment>
    <comment ref="C334" authorId="0">
      <text>
        <r>
          <rPr>
            <b/>
            <sz val="8"/>
            <rFont val="Tahoma"/>
            <family val="0"/>
          </rPr>
          <t>Devon Bateman:</t>
        </r>
        <r>
          <rPr>
            <sz val="8"/>
            <rFont val="Tahoma"/>
            <family val="0"/>
          </rPr>
          <t xml:space="preserve">
time of admission? Duration?</t>
        </r>
      </text>
    </comment>
    <comment ref="C335" authorId="0">
      <text>
        <r>
          <rPr>
            <b/>
            <sz val="8"/>
            <rFont val="Tahoma"/>
            <family val="0"/>
          </rPr>
          <t>Devon Bateman:</t>
        </r>
        <r>
          <rPr>
            <sz val="8"/>
            <rFont val="Tahoma"/>
            <family val="0"/>
          </rPr>
          <t xml:space="preserve">
time of admission? Duration?</t>
        </r>
      </text>
    </comment>
    <comment ref="C336" authorId="0">
      <text>
        <r>
          <rPr>
            <b/>
            <sz val="8"/>
            <rFont val="Tahoma"/>
            <family val="0"/>
          </rPr>
          <t>Devon Bateman:</t>
        </r>
        <r>
          <rPr>
            <sz val="8"/>
            <rFont val="Tahoma"/>
            <family val="0"/>
          </rPr>
          <t xml:space="preserve">
time of admission? Duration?</t>
        </r>
      </text>
    </comment>
    <comment ref="C337" authorId="0">
      <text>
        <r>
          <rPr>
            <b/>
            <sz val="8"/>
            <rFont val="Tahoma"/>
            <family val="0"/>
          </rPr>
          <t>Devon Bateman:</t>
        </r>
        <r>
          <rPr>
            <sz val="8"/>
            <rFont val="Tahoma"/>
            <family val="0"/>
          </rPr>
          <t xml:space="preserve">
time of admission? Duration?</t>
        </r>
      </text>
    </comment>
    <comment ref="C338" authorId="0">
      <text>
        <r>
          <rPr>
            <b/>
            <sz val="8"/>
            <rFont val="Tahoma"/>
            <family val="0"/>
          </rPr>
          <t>Devon Bateman:</t>
        </r>
        <r>
          <rPr>
            <sz val="8"/>
            <rFont val="Tahoma"/>
            <family val="0"/>
          </rPr>
          <t xml:space="preserve">
time of admission? Duration?</t>
        </r>
      </text>
    </comment>
    <comment ref="C339" authorId="0">
      <text>
        <r>
          <rPr>
            <b/>
            <sz val="8"/>
            <rFont val="Tahoma"/>
            <family val="0"/>
          </rPr>
          <t>Devon Bateman:</t>
        </r>
        <r>
          <rPr>
            <sz val="8"/>
            <rFont val="Tahoma"/>
            <family val="0"/>
          </rPr>
          <t xml:space="preserve">
time of admission? Duration?</t>
        </r>
      </text>
    </comment>
    <comment ref="C340" authorId="0">
      <text>
        <r>
          <rPr>
            <b/>
            <sz val="8"/>
            <rFont val="Tahoma"/>
            <family val="0"/>
          </rPr>
          <t>Devon Bateman:</t>
        </r>
        <r>
          <rPr>
            <sz val="8"/>
            <rFont val="Tahoma"/>
            <family val="0"/>
          </rPr>
          <t xml:space="preserve">
time of admission? Duration?</t>
        </r>
      </text>
    </comment>
    <comment ref="C341" authorId="0">
      <text>
        <r>
          <rPr>
            <b/>
            <sz val="8"/>
            <rFont val="Tahoma"/>
            <family val="0"/>
          </rPr>
          <t>Devon Bateman:</t>
        </r>
        <r>
          <rPr>
            <sz val="8"/>
            <rFont val="Tahoma"/>
            <family val="0"/>
          </rPr>
          <t xml:space="preserve">
time of admission? Duration?</t>
        </r>
      </text>
    </comment>
    <comment ref="C33" authorId="0">
      <text>
        <r>
          <rPr>
            <b/>
            <sz val="8"/>
            <rFont val="Tahoma"/>
            <family val="0"/>
          </rPr>
          <t>Devon Bateman:</t>
        </r>
        <r>
          <rPr>
            <sz val="8"/>
            <rFont val="Tahoma"/>
            <family val="0"/>
          </rPr>
          <t xml:space="preserve">
takes Sorafenib daily throughout duration of study</t>
        </r>
      </text>
    </comment>
    <comment ref="C35" authorId="0">
      <text>
        <r>
          <rPr>
            <b/>
            <sz val="8"/>
            <rFont val="Tahoma"/>
            <family val="0"/>
          </rPr>
          <t>Devon Bateman:</t>
        </r>
        <r>
          <rPr>
            <sz val="8"/>
            <rFont val="Tahoma"/>
            <family val="0"/>
          </rPr>
          <t xml:space="preserve">
takes Sorafenib daily throughout duration of study</t>
        </r>
      </text>
    </comment>
    <comment ref="C37" authorId="0">
      <text>
        <r>
          <rPr>
            <b/>
            <sz val="8"/>
            <rFont val="Tahoma"/>
            <family val="0"/>
          </rPr>
          <t>Devon Bateman:</t>
        </r>
        <r>
          <rPr>
            <sz val="8"/>
            <rFont val="Tahoma"/>
            <family val="0"/>
          </rPr>
          <t xml:space="preserve">
takes Sorafenib daily throughout duration of study</t>
        </r>
      </text>
    </comment>
    <comment ref="C39" authorId="0">
      <text>
        <r>
          <rPr>
            <b/>
            <sz val="8"/>
            <rFont val="Tahoma"/>
            <family val="0"/>
          </rPr>
          <t>Devon Bateman:</t>
        </r>
        <r>
          <rPr>
            <sz val="8"/>
            <rFont val="Tahoma"/>
            <family val="0"/>
          </rPr>
          <t xml:space="preserve">
takes Sorafenib daily throughout duration of study</t>
        </r>
      </text>
    </comment>
    <comment ref="C41" authorId="0">
      <text>
        <r>
          <rPr>
            <b/>
            <sz val="8"/>
            <rFont val="Tahoma"/>
            <family val="0"/>
          </rPr>
          <t>Devon Bateman:</t>
        </r>
        <r>
          <rPr>
            <sz val="8"/>
            <rFont val="Tahoma"/>
            <family val="0"/>
          </rPr>
          <t xml:space="preserve">
takes Sorafenib daily throughout duration of study</t>
        </r>
      </text>
    </comment>
    <comment ref="C43" authorId="0">
      <text>
        <r>
          <rPr>
            <b/>
            <sz val="8"/>
            <rFont val="Tahoma"/>
            <family val="0"/>
          </rPr>
          <t>Devon Bateman:</t>
        </r>
        <r>
          <rPr>
            <sz val="8"/>
            <rFont val="Tahoma"/>
            <family val="0"/>
          </rPr>
          <t xml:space="preserve">
takes Sorafenib daily throughout duration of study</t>
        </r>
      </text>
    </comment>
    <comment ref="C45" authorId="0">
      <text>
        <r>
          <rPr>
            <b/>
            <sz val="8"/>
            <rFont val="Tahoma"/>
            <family val="0"/>
          </rPr>
          <t>Devon Bateman:</t>
        </r>
        <r>
          <rPr>
            <sz val="8"/>
            <rFont val="Tahoma"/>
            <family val="0"/>
          </rPr>
          <t xml:space="preserve">
takes Sorafenib daily throughout duration of study</t>
        </r>
      </text>
    </comment>
    <comment ref="C47" authorId="0">
      <text>
        <r>
          <rPr>
            <b/>
            <sz val="8"/>
            <rFont val="Tahoma"/>
            <family val="0"/>
          </rPr>
          <t>Devon Bateman:</t>
        </r>
        <r>
          <rPr>
            <sz val="8"/>
            <rFont val="Tahoma"/>
            <family val="0"/>
          </rPr>
          <t xml:space="preserve">
takes Sorafenib daily throughout duration of study</t>
        </r>
      </text>
    </comment>
    <comment ref="C49" authorId="0">
      <text>
        <r>
          <rPr>
            <b/>
            <sz val="8"/>
            <rFont val="Tahoma"/>
            <family val="0"/>
          </rPr>
          <t>Devon Bateman:</t>
        </r>
        <r>
          <rPr>
            <sz val="8"/>
            <rFont val="Tahoma"/>
            <family val="0"/>
          </rPr>
          <t xml:space="preserve">
takes Sorafenib daily throughout duration of study</t>
        </r>
      </text>
    </comment>
    <comment ref="C51" authorId="0">
      <text>
        <r>
          <rPr>
            <b/>
            <sz val="8"/>
            <rFont val="Tahoma"/>
            <family val="0"/>
          </rPr>
          <t>Devon Bateman:</t>
        </r>
        <r>
          <rPr>
            <sz val="8"/>
            <rFont val="Tahoma"/>
            <family val="0"/>
          </rPr>
          <t xml:space="preserve">
takes Sorafenib daily throughout duration of study</t>
        </r>
      </text>
    </comment>
    <comment ref="C53" authorId="0">
      <text>
        <r>
          <rPr>
            <b/>
            <sz val="8"/>
            <rFont val="Tahoma"/>
            <family val="0"/>
          </rPr>
          <t>Devon Bateman:</t>
        </r>
        <r>
          <rPr>
            <sz val="8"/>
            <rFont val="Tahoma"/>
            <family val="0"/>
          </rPr>
          <t xml:space="preserve">
takes Sorafenib daily throughout duration of study</t>
        </r>
      </text>
    </comment>
    <comment ref="C55" authorId="0">
      <text>
        <r>
          <rPr>
            <b/>
            <sz val="8"/>
            <rFont val="Tahoma"/>
            <family val="0"/>
          </rPr>
          <t>Devon Bateman:</t>
        </r>
        <r>
          <rPr>
            <sz val="8"/>
            <rFont val="Tahoma"/>
            <family val="0"/>
          </rPr>
          <t xml:space="preserve">
takes Sorafenib daily throughout duration of study</t>
        </r>
      </text>
    </comment>
    <comment ref="C57" authorId="0">
      <text>
        <r>
          <rPr>
            <b/>
            <sz val="8"/>
            <rFont val="Tahoma"/>
            <family val="0"/>
          </rPr>
          <t>Devon Bateman:</t>
        </r>
        <r>
          <rPr>
            <sz val="8"/>
            <rFont val="Tahoma"/>
            <family val="0"/>
          </rPr>
          <t xml:space="preserve">
takes Sorafenib daily throughout duration of study</t>
        </r>
      </text>
    </comment>
    <comment ref="C59" authorId="0">
      <text>
        <r>
          <rPr>
            <b/>
            <sz val="8"/>
            <rFont val="Tahoma"/>
            <family val="0"/>
          </rPr>
          <t>Devon Bateman:</t>
        </r>
        <r>
          <rPr>
            <sz val="8"/>
            <rFont val="Tahoma"/>
            <family val="0"/>
          </rPr>
          <t xml:space="preserve">
takes Sorafenib daily throughout duration of study</t>
        </r>
      </text>
    </comment>
    <comment ref="C60" authorId="0">
      <text>
        <r>
          <rPr>
            <b/>
            <sz val="8"/>
            <rFont val="Tahoma"/>
            <family val="0"/>
          </rPr>
          <t>Devon Bateman:</t>
        </r>
        <r>
          <rPr>
            <sz val="8"/>
            <rFont val="Tahoma"/>
            <family val="0"/>
          </rPr>
          <t xml:space="preserve">
takes Sorafenib daily throughout duration of study</t>
        </r>
      </text>
    </comment>
    <comment ref="C61" authorId="0">
      <text>
        <r>
          <rPr>
            <b/>
            <sz val="8"/>
            <rFont val="Tahoma"/>
            <family val="0"/>
          </rPr>
          <t>Devon Bateman:</t>
        </r>
        <r>
          <rPr>
            <sz val="8"/>
            <rFont val="Tahoma"/>
            <family val="0"/>
          </rPr>
          <t xml:space="preserve">
takes Sorafenib daily throughout duration of study</t>
        </r>
      </text>
    </comment>
    <comment ref="C62" authorId="0">
      <text>
        <r>
          <rPr>
            <b/>
            <sz val="8"/>
            <rFont val="Tahoma"/>
            <family val="0"/>
          </rPr>
          <t>Devon Bateman:</t>
        </r>
        <r>
          <rPr>
            <sz val="8"/>
            <rFont val="Tahoma"/>
            <family val="0"/>
          </rPr>
          <t xml:space="preserve">
takes Sorafenib daily throughout duration of study</t>
        </r>
      </text>
    </comment>
    <comment ref="C63" authorId="0">
      <text>
        <r>
          <rPr>
            <b/>
            <sz val="8"/>
            <rFont val="Tahoma"/>
            <family val="0"/>
          </rPr>
          <t>Devon Bateman:</t>
        </r>
        <r>
          <rPr>
            <sz val="8"/>
            <rFont val="Tahoma"/>
            <family val="0"/>
          </rPr>
          <t xml:space="preserve">
takes Sorafenib daily throughout duration of study</t>
        </r>
      </text>
    </comment>
    <comment ref="C64" authorId="0">
      <text>
        <r>
          <rPr>
            <b/>
            <sz val="8"/>
            <rFont val="Tahoma"/>
            <family val="0"/>
          </rPr>
          <t>Devon Bateman:</t>
        </r>
        <r>
          <rPr>
            <sz val="8"/>
            <rFont val="Tahoma"/>
            <family val="0"/>
          </rPr>
          <t xml:space="preserve">
takes Sorafenib daily throughout duration of study</t>
        </r>
      </text>
    </comment>
    <comment ref="C65" authorId="0">
      <text>
        <r>
          <rPr>
            <b/>
            <sz val="8"/>
            <rFont val="Tahoma"/>
            <family val="0"/>
          </rPr>
          <t>Devon Bateman:</t>
        </r>
        <r>
          <rPr>
            <sz val="8"/>
            <rFont val="Tahoma"/>
            <family val="0"/>
          </rPr>
          <t xml:space="preserve">
takes Sorafenib daily throughout duration of study</t>
        </r>
      </text>
    </comment>
    <comment ref="C66" authorId="0">
      <text>
        <r>
          <rPr>
            <b/>
            <sz val="8"/>
            <rFont val="Tahoma"/>
            <family val="0"/>
          </rPr>
          <t>Devon Bateman:</t>
        </r>
        <r>
          <rPr>
            <sz val="8"/>
            <rFont val="Tahoma"/>
            <family val="0"/>
          </rPr>
          <t xml:space="preserve">
takes Sorafenib daily throughout duration of study</t>
        </r>
      </text>
    </comment>
    <comment ref="C67" authorId="0">
      <text>
        <r>
          <rPr>
            <b/>
            <sz val="8"/>
            <rFont val="Tahoma"/>
            <family val="0"/>
          </rPr>
          <t>Devon Bateman:</t>
        </r>
        <r>
          <rPr>
            <sz val="8"/>
            <rFont val="Tahoma"/>
            <family val="0"/>
          </rPr>
          <t xml:space="preserve">
takes Sorafenib daily throughout duration of study</t>
        </r>
      </text>
    </comment>
    <comment ref="C68" authorId="0">
      <text>
        <r>
          <rPr>
            <b/>
            <sz val="8"/>
            <rFont val="Tahoma"/>
            <family val="0"/>
          </rPr>
          <t>Devon Bateman:</t>
        </r>
        <r>
          <rPr>
            <sz val="8"/>
            <rFont val="Tahoma"/>
            <family val="0"/>
          </rPr>
          <t xml:space="preserve">
takes Sorafenib daily throughout duration of study</t>
        </r>
      </text>
    </comment>
    <comment ref="C69" authorId="0">
      <text>
        <r>
          <rPr>
            <b/>
            <sz val="8"/>
            <rFont val="Tahoma"/>
            <family val="0"/>
          </rPr>
          <t>Devon Bateman:</t>
        </r>
        <r>
          <rPr>
            <sz val="8"/>
            <rFont val="Tahoma"/>
            <family val="0"/>
          </rPr>
          <t xml:space="preserve">
takes Sorafenib daily throughout duration of study</t>
        </r>
      </text>
    </comment>
    <comment ref="C70" authorId="0">
      <text>
        <r>
          <rPr>
            <b/>
            <sz val="8"/>
            <rFont val="Tahoma"/>
            <family val="0"/>
          </rPr>
          <t>Devon Bateman:</t>
        </r>
        <r>
          <rPr>
            <sz val="8"/>
            <rFont val="Tahoma"/>
            <family val="0"/>
          </rPr>
          <t xml:space="preserve">
takes Sorafenib daily throughout duration of study</t>
        </r>
      </text>
    </comment>
    <comment ref="C71" authorId="0">
      <text>
        <r>
          <rPr>
            <b/>
            <sz val="8"/>
            <rFont val="Tahoma"/>
            <family val="0"/>
          </rPr>
          <t>Devon Bateman:</t>
        </r>
        <r>
          <rPr>
            <sz val="8"/>
            <rFont val="Tahoma"/>
            <family val="0"/>
          </rPr>
          <t xml:space="preserve">
takes Sorafenib daily throughout duration of study</t>
        </r>
      </text>
    </comment>
    <comment ref="C72" authorId="0">
      <text>
        <r>
          <rPr>
            <b/>
            <sz val="8"/>
            <rFont val="Tahoma"/>
            <family val="0"/>
          </rPr>
          <t>Devon Bateman:</t>
        </r>
        <r>
          <rPr>
            <sz val="8"/>
            <rFont val="Tahoma"/>
            <family val="0"/>
          </rPr>
          <t xml:space="preserve">
takes Sorafenib daily throughout duration of study</t>
        </r>
      </text>
    </comment>
    <comment ref="C73" authorId="0">
      <text>
        <r>
          <rPr>
            <b/>
            <sz val="8"/>
            <rFont val="Tahoma"/>
            <family val="0"/>
          </rPr>
          <t>Devon Bateman:</t>
        </r>
        <r>
          <rPr>
            <sz val="8"/>
            <rFont val="Tahoma"/>
            <family val="0"/>
          </rPr>
          <t xml:space="preserve">
takes Sorafenib daily throughout duration of study</t>
        </r>
      </text>
    </comment>
    <comment ref="C74" authorId="0">
      <text>
        <r>
          <rPr>
            <b/>
            <sz val="8"/>
            <rFont val="Tahoma"/>
            <family val="0"/>
          </rPr>
          <t>Devon Bateman:</t>
        </r>
        <r>
          <rPr>
            <sz val="8"/>
            <rFont val="Tahoma"/>
            <family val="0"/>
          </rPr>
          <t xml:space="preserve">
takes Sorafenib daily throughout duration of study</t>
        </r>
      </text>
    </comment>
    <comment ref="C75" authorId="0">
      <text>
        <r>
          <rPr>
            <b/>
            <sz val="8"/>
            <rFont val="Tahoma"/>
            <family val="0"/>
          </rPr>
          <t>Devon Bateman:</t>
        </r>
        <r>
          <rPr>
            <sz val="8"/>
            <rFont val="Tahoma"/>
            <family val="0"/>
          </rPr>
          <t xml:space="preserve">
takes Sorafenib daily throughout duration of study</t>
        </r>
      </text>
    </comment>
    <comment ref="C76" authorId="0">
      <text>
        <r>
          <rPr>
            <b/>
            <sz val="8"/>
            <rFont val="Tahoma"/>
            <family val="0"/>
          </rPr>
          <t>Devon Bateman:</t>
        </r>
        <r>
          <rPr>
            <sz val="8"/>
            <rFont val="Tahoma"/>
            <family val="0"/>
          </rPr>
          <t xml:space="preserve">
takes Sorafenib daily throughout duration of study</t>
        </r>
      </text>
    </comment>
    <comment ref="C77" authorId="0">
      <text>
        <r>
          <rPr>
            <b/>
            <sz val="8"/>
            <rFont val="Tahoma"/>
            <family val="0"/>
          </rPr>
          <t>Devon Bateman:</t>
        </r>
        <r>
          <rPr>
            <sz val="8"/>
            <rFont val="Tahoma"/>
            <family val="0"/>
          </rPr>
          <t xml:space="preserve">
takes Sorafenib daily throughout duration of study</t>
        </r>
      </text>
    </comment>
    <comment ref="C78" authorId="0">
      <text>
        <r>
          <rPr>
            <b/>
            <sz val="8"/>
            <rFont val="Tahoma"/>
            <family val="0"/>
          </rPr>
          <t>Devon Bateman:</t>
        </r>
        <r>
          <rPr>
            <sz val="8"/>
            <rFont val="Tahoma"/>
            <family val="0"/>
          </rPr>
          <t xml:space="preserve">
takes Sorafenib daily throughout duration of study</t>
        </r>
      </text>
    </comment>
    <comment ref="C79" authorId="0">
      <text>
        <r>
          <rPr>
            <b/>
            <sz val="8"/>
            <rFont val="Tahoma"/>
            <family val="0"/>
          </rPr>
          <t>Devon Bateman:</t>
        </r>
        <r>
          <rPr>
            <sz val="8"/>
            <rFont val="Tahoma"/>
            <family val="0"/>
          </rPr>
          <t xml:space="preserve">
takes Sorafenib daily throughout duration of study</t>
        </r>
      </text>
    </comment>
    <comment ref="C80" authorId="0">
      <text>
        <r>
          <rPr>
            <b/>
            <sz val="8"/>
            <rFont val="Tahoma"/>
            <family val="0"/>
          </rPr>
          <t>Devon Bateman:</t>
        </r>
        <r>
          <rPr>
            <sz val="8"/>
            <rFont val="Tahoma"/>
            <family val="0"/>
          </rPr>
          <t xml:space="preserve">
takes Sorafenib daily throughout duration of study</t>
        </r>
      </text>
    </comment>
    <comment ref="C81" authorId="0">
      <text>
        <r>
          <rPr>
            <b/>
            <sz val="8"/>
            <rFont val="Tahoma"/>
            <family val="0"/>
          </rPr>
          <t>Devon Bateman:</t>
        </r>
        <r>
          <rPr>
            <sz val="8"/>
            <rFont val="Tahoma"/>
            <family val="0"/>
          </rPr>
          <t xml:space="preserve">
takes Sorafenib daily throughout duration of study</t>
        </r>
      </text>
    </comment>
    <comment ref="C83" authorId="0">
      <text>
        <r>
          <rPr>
            <b/>
            <sz val="8"/>
            <rFont val="Tahoma"/>
            <family val="0"/>
          </rPr>
          <t>Devon Bateman:</t>
        </r>
        <r>
          <rPr>
            <sz val="8"/>
            <rFont val="Tahoma"/>
            <family val="0"/>
          </rPr>
          <t xml:space="preserve">
takes Sorafenib daily throughout duration of study</t>
        </r>
      </text>
    </comment>
    <comment ref="C85" authorId="0">
      <text>
        <r>
          <rPr>
            <b/>
            <sz val="8"/>
            <rFont val="Tahoma"/>
            <family val="0"/>
          </rPr>
          <t>Devon Bateman:</t>
        </r>
        <r>
          <rPr>
            <sz val="8"/>
            <rFont val="Tahoma"/>
            <family val="0"/>
          </rPr>
          <t xml:space="preserve">
takes Sorafenib daily throughout duration of study</t>
        </r>
      </text>
    </comment>
    <comment ref="C87" authorId="0">
      <text>
        <r>
          <rPr>
            <b/>
            <sz val="8"/>
            <rFont val="Tahoma"/>
            <family val="0"/>
          </rPr>
          <t>Devon Bateman:</t>
        </r>
        <r>
          <rPr>
            <sz val="8"/>
            <rFont val="Tahoma"/>
            <family val="0"/>
          </rPr>
          <t xml:space="preserve">
takes Sorafenib daily throughout duration of study</t>
        </r>
      </text>
    </comment>
    <comment ref="C128" authorId="0">
      <text>
        <r>
          <rPr>
            <b/>
            <sz val="8"/>
            <rFont val="Tahoma"/>
            <family val="0"/>
          </rPr>
          <t>Devon Bateman:</t>
        </r>
        <r>
          <rPr>
            <sz val="8"/>
            <rFont val="Tahoma"/>
            <family val="0"/>
          </rPr>
          <t xml:space="preserve">
takes Sorafenib daily throughout duration of study</t>
        </r>
      </text>
    </comment>
    <comment ref="C129" authorId="0">
      <text>
        <r>
          <rPr>
            <b/>
            <sz val="8"/>
            <rFont val="Tahoma"/>
            <family val="0"/>
          </rPr>
          <t>Devon Bateman:</t>
        </r>
        <r>
          <rPr>
            <sz val="8"/>
            <rFont val="Tahoma"/>
            <family val="0"/>
          </rPr>
          <t xml:space="preserve">
takes Sorafenib daily throughout duration of study</t>
        </r>
      </text>
    </comment>
    <comment ref="C130" authorId="0">
      <text>
        <r>
          <rPr>
            <b/>
            <sz val="8"/>
            <rFont val="Tahoma"/>
            <family val="0"/>
          </rPr>
          <t>Devon Bateman:</t>
        </r>
        <r>
          <rPr>
            <sz val="8"/>
            <rFont val="Tahoma"/>
            <family val="0"/>
          </rPr>
          <t xml:space="preserve">
takes Sorafenib daily throughout duration of study</t>
        </r>
      </text>
    </comment>
    <comment ref="C131" authorId="0">
      <text>
        <r>
          <rPr>
            <b/>
            <sz val="8"/>
            <rFont val="Tahoma"/>
            <family val="0"/>
          </rPr>
          <t>Devon Bateman:</t>
        </r>
        <r>
          <rPr>
            <sz val="8"/>
            <rFont val="Tahoma"/>
            <family val="0"/>
          </rPr>
          <t xml:space="preserve">
takes Sorafenib daily throughout duration of study</t>
        </r>
      </text>
    </comment>
    <comment ref="C132" authorId="0">
      <text>
        <r>
          <rPr>
            <b/>
            <sz val="8"/>
            <rFont val="Tahoma"/>
            <family val="0"/>
          </rPr>
          <t>Devon Bateman:</t>
        </r>
        <r>
          <rPr>
            <sz val="8"/>
            <rFont val="Tahoma"/>
            <family val="0"/>
          </rPr>
          <t xml:space="preserve">
takes Sorafenib daily throughout duration of study</t>
        </r>
      </text>
    </comment>
    <comment ref="C133" authorId="0">
      <text>
        <r>
          <rPr>
            <b/>
            <sz val="8"/>
            <rFont val="Tahoma"/>
            <family val="0"/>
          </rPr>
          <t>Devon Bateman:</t>
        </r>
        <r>
          <rPr>
            <sz val="8"/>
            <rFont val="Tahoma"/>
            <family val="0"/>
          </rPr>
          <t xml:space="preserve">
takes Sorafenib daily throughout duration of study</t>
        </r>
      </text>
    </comment>
    <comment ref="C134" authorId="0">
      <text>
        <r>
          <rPr>
            <b/>
            <sz val="8"/>
            <rFont val="Tahoma"/>
            <family val="0"/>
          </rPr>
          <t>Devon Bateman:</t>
        </r>
        <r>
          <rPr>
            <sz val="8"/>
            <rFont val="Tahoma"/>
            <family val="0"/>
          </rPr>
          <t xml:space="preserve">
takes Sorafenib daily throughout duration of study</t>
        </r>
      </text>
    </comment>
    <comment ref="C135" authorId="0">
      <text>
        <r>
          <rPr>
            <b/>
            <sz val="8"/>
            <rFont val="Tahoma"/>
            <family val="0"/>
          </rPr>
          <t>Devon Bateman:</t>
        </r>
        <r>
          <rPr>
            <sz val="8"/>
            <rFont val="Tahoma"/>
            <family val="0"/>
          </rPr>
          <t xml:space="preserve">
takes Sorafenib daily throughout duration of study</t>
        </r>
      </text>
    </comment>
    <comment ref="C136" authorId="0">
      <text>
        <r>
          <rPr>
            <b/>
            <sz val="8"/>
            <rFont val="Tahoma"/>
            <family val="0"/>
          </rPr>
          <t>Devon Bateman:</t>
        </r>
        <r>
          <rPr>
            <sz val="8"/>
            <rFont val="Tahoma"/>
            <family val="0"/>
          </rPr>
          <t xml:space="preserve">
takes Sorafenib daily throughout duration of study</t>
        </r>
      </text>
    </comment>
    <comment ref="C137" authorId="0">
      <text>
        <r>
          <rPr>
            <b/>
            <sz val="8"/>
            <rFont val="Tahoma"/>
            <family val="0"/>
          </rPr>
          <t>Devon Bateman:</t>
        </r>
        <r>
          <rPr>
            <sz val="8"/>
            <rFont val="Tahoma"/>
            <family val="0"/>
          </rPr>
          <t xml:space="preserve">
takes Sorafenib daily throughout duration of study</t>
        </r>
      </text>
    </comment>
    <comment ref="C138" authorId="0">
      <text>
        <r>
          <rPr>
            <b/>
            <sz val="8"/>
            <rFont val="Tahoma"/>
            <family val="0"/>
          </rPr>
          <t>Devon Bateman:</t>
        </r>
        <r>
          <rPr>
            <sz val="8"/>
            <rFont val="Tahoma"/>
            <family val="0"/>
          </rPr>
          <t xml:space="preserve">
takes Sorafenib daily throughout duration of study</t>
        </r>
      </text>
    </comment>
    <comment ref="C139" authorId="0">
      <text>
        <r>
          <rPr>
            <b/>
            <sz val="8"/>
            <rFont val="Tahoma"/>
            <family val="0"/>
          </rPr>
          <t>Devon Bateman:</t>
        </r>
        <r>
          <rPr>
            <sz val="8"/>
            <rFont val="Tahoma"/>
            <family val="0"/>
          </rPr>
          <t xml:space="preserve">
takes Sorafenib daily throughout duration of study</t>
        </r>
      </text>
    </comment>
    <comment ref="C140" authorId="0">
      <text>
        <r>
          <rPr>
            <b/>
            <sz val="8"/>
            <rFont val="Tahoma"/>
            <family val="0"/>
          </rPr>
          <t>Devon Bateman:</t>
        </r>
        <r>
          <rPr>
            <sz val="8"/>
            <rFont val="Tahoma"/>
            <family val="0"/>
          </rPr>
          <t xml:space="preserve">
takes Sorafenib daily throughout duration of study</t>
        </r>
      </text>
    </comment>
    <comment ref="C141" authorId="0">
      <text>
        <r>
          <rPr>
            <b/>
            <sz val="8"/>
            <rFont val="Tahoma"/>
            <family val="0"/>
          </rPr>
          <t>Devon Bateman:</t>
        </r>
        <r>
          <rPr>
            <sz val="8"/>
            <rFont val="Tahoma"/>
            <family val="0"/>
          </rPr>
          <t xml:space="preserve">
takes Sorafenib daily throughout duration of study</t>
        </r>
      </text>
    </comment>
    <comment ref="C142" authorId="0">
      <text>
        <r>
          <rPr>
            <b/>
            <sz val="8"/>
            <rFont val="Tahoma"/>
            <family val="0"/>
          </rPr>
          <t>Devon Bateman:</t>
        </r>
        <r>
          <rPr>
            <sz val="8"/>
            <rFont val="Tahoma"/>
            <family val="0"/>
          </rPr>
          <t xml:space="preserve">
takes Sorafenib daily throughout duration of study</t>
        </r>
      </text>
    </comment>
    <comment ref="C143" authorId="0">
      <text>
        <r>
          <rPr>
            <b/>
            <sz val="8"/>
            <rFont val="Tahoma"/>
            <family val="0"/>
          </rPr>
          <t>Devon Bateman:</t>
        </r>
        <r>
          <rPr>
            <sz val="8"/>
            <rFont val="Tahoma"/>
            <family val="0"/>
          </rPr>
          <t xml:space="preserve">
takes Sorafenib daily throughout duration of study</t>
        </r>
      </text>
    </comment>
    <comment ref="C144" authorId="0">
      <text>
        <r>
          <rPr>
            <b/>
            <sz val="8"/>
            <rFont val="Tahoma"/>
            <family val="0"/>
          </rPr>
          <t>Devon Bateman:</t>
        </r>
        <r>
          <rPr>
            <sz val="8"/>
            <rFont val="Tahoma"/>
            <family val="0"/>
          </rPr>
          <t xml:space="preserve">
takes Sorafenib daily throughout duration of study</t>
        </r>
      </text>
    </comment>
    <comment ref="C145" authorId="0">
      <text>
        <r>
          <rPr>
            <b/>
            <sz val="8"/>
            <rFont val="Tahoma"/>
            <family val="0"/>
          </rPr>
          <t>Devon Bateman:</t>
        </r>
        <r>
          <rPr>
            <sz val="8"/>
            <rFont val="Tahoma"/>
            <family val="0"/>
          </rPr>
          <t xml:space="preserve">
takes Sorafenib daily throughout duration of study</t>
        </r>
      </text>
    </comment>
    <comment ref="C146" authorId="0">
      <text>
        <r>
          <rPr>
            <b/>
            <sz val="8"/>
            <rFont val="Tahoma"/>
            <family val="0"/>
          </rPr>
          <t>Devon Bateman:</t>
        </r>
        <r>
          <rPr>
            <sz val="8"/>
            <rFont val="Tahoma"/>
            <family val="0"/>
          </rPr>
          <t xml:space="preserve">
takes Sorafenib daily throughout duration of study</t>
        </r>
      </text>
    </comment>
    <comment ref="C147" authorId="0">
      <text>
        <r>
          <rPr>
            <b/>
            <sz val="8"/>
            <rFont val="Tahoma"/>
            <family val="0"/>
          </rPr>
          <t>Devon Bateman:</t>
        </r>
        <r>
          <rPr>
            <sz val="8"/>
            <rFont val="Tahoma"/>
            <family val="0"/>
          </rPr>
          <t xml:space="preserve">
takes Sorafenib daily throughout duration of study</t>
        </r>
      </text>
    </comment>
    <comment ref="C148" authorId="0">
      <text>
        <r>
          <rPr>
            <b/>
            <sz val="8"/>
            <rFont val="Tahoma"/>
            <family val="0"/>
          </rPr>
          <t>Devon Bateman:</t>
        </r>
        <r>
          <rPr>
            <sz val="8"/>
            <rFont val="Tahoma"/>
            <family val="0"/>
          </rPr>
          <t xml:space="preserve">
takes Sorafenib daily throughout duration of study</t>
        </r>
      </text>
    </comment>
    <comment ref="C149" authorId="0">
      <text>
        <r>
          <rPr>
            <b/>
            <sz val="8"/>
            <rFont val="Tahoma"/>
            <family val="0"/>
          </rPr>
          <t>Devon Bateman:</t>
        </r>
        <r>
          <rPr>
            <sz val="8"/>
            <rFont val="Tahoma"/>
            <family val="0"/>
          </rPr>
          <t xml:space="preserve">
takes Sorafenib daily throughout duration of study</t>
        </r>
      </text>
    </comment>
    <comment ref="C150" authorId="0">
      <text>
        <r>
          <rPr>
            <b/>
            <sz val="8"/>
            <rFont val="Tahoma"/>
            <family val="0"/>
          </rPr>
          <t>Devon Bateman:</t>
        </r>
        <r>
          <rPr>
            <sz val="8"/>
            <rFont val="Tahoma"/>
            <family val="0"/>
          </rPr>
          <t xml:space="preserve">
takes Sorafenib daily throughout duration of study</t>
        </r>
      </text>
    </comment>
    <comment ref="C151" authorId="0">
      <text>
        <r>
          <rPr>
            <b/>
            <sz val="8"/>
            <rFont val="Tahoma"/>
            <family val="0"/>
          </rPr>
          <t>Devon Bateman:</t>
        </r>
        <r>
          <rPr>
            <sz val="8"/>
            <rFont val="Tahoma"/>
            <family val="0"/>
          </rPr>
          <t xml:space="preserve">
takes Sorafenib daily throughout duration of study</t>
        </r>
      </text>
    </comment>
    <comment ref="C152" authorId="0">
      <text>
        <r>
          <rPr>
            <b/>
            <sz val="8"/>
            <rFont val="Tahoma"/>
            <family val="0"/>
          </rPr>
          <t>Devon Bateman:</t>
        </r>
        <r>
          <rPr>
            <sz val="8"/>
            <rFont val="Tahoma"/>
            <family val="0"/>
          </rPr>
          <t xml:space="preserve">
takes Sorafenib daily throughout duration of study</t>
        </r>
      </text>
    </comment>
    <comment ref="C153" authorId="0">
      <text>
        <r>
          <rPr>
            <b/>
            <sz val="8"/>
            <rFont val="Tahoma"/>
            <family val="0"/>
          </rPr>
          <t>Devon Bateman:</t>
        </r>
        <r>
          <rPr>
            <sz val="8"/>
            <rFont val="Tahoma"/>
            <family val="0"/>
          </rPr>
          <t xml:space="preserve">
takes Sorafenib daily throughout duration of study</t>
        </r>
      </text>
    </comment>
    <comment ref="C154" authorId="0">
      <text>
        <r>
          <rPr>
            <b/>
            <sz val="8"/>
            <rFont val="Tahoma"/>
            <family val="0"/>
          </rPr>
          <t>Devon Bateman:</t>
        </r>
        <r>
          <rPr>
            <sz val="8"/>
            <rFont val="Tahoma"/>
            <family val="0"/>
          </rPr>
          <t xml:space="preserve">
takes Sorafenib daily throughout duration of study</t>
        </r>
      </text>
    </comment>
    <comment ref="C155" authorId="0">
      <text>
        <r>
          <rPr>
            <b/>
            <sz val="8"/>
            <rFont val="Tahoma"/>
            <family val="0"/>
          </rPr>
          <t>Devon Bateman:</t>
        </r>
        <r>
          <rPr>
            <sz val="8"/>
            <rFont val="Tahoma"/>
            <family val="0"/>
          </rPr>
          <t xml:space="preserve">
takes Sorafenib daily throughout duration of study</t>
        </r>
      </text>
    </comment>
    <comment ref="C156" authorId="0">
      <text>
        <r>
          <rPr>
            <b/>
            <sz val="8"/>
            <rFont val="Tahoma"/>
            <family val="0"/>
          </rPr>
          <t>Devon Bateman:</t>
        </r>
        <r>
          <rPr>
            <sz val="8"/>
            <rFont val="Tahoma"/>
            <family val="0"/>
          </rPr>
          <t xml:space="preserve">
takes Sorafenib daily throughout duration of study</t>
        </r>
      </text>
    </comment>
    <comment ref="C157" authorId="0">
      <text>
        <r>
          <rPr>
            <b/>
            <sz val="8"/>
            <rFont val="Tahoma"/>
            <family val="0"/>
          </rPr>
          <t>Devon Bateman:</t>
        </r>
        <r>
          <rPr>
            <sz val="8"/>
            <rFont val="Tahoma"/>
            <family val="0"/>
          </rPr>
          <t xml:space="preserve">
takes Sorafenib daily throughout duration of study</t>
        </r>
      </text>
    </comment>
    <comment ref="C158" authorId="0">
      <text>
        <r>
          <rPr>
            <b/>
            <sz val="8"/>
            <rFont val="Tahoma"/>
            <family val="0"/>
          </rPr>
          <t>Devon Bateman:</t>
        </r>
        <r>
          <rPr>
            <sz val="8"/>
            <rFont val="Tahoma"/>
            <family val="0"/>
          </rPr>
          <t xml:space="preserve">
takes Sorafenib daily throughout duration of study</t>
        </r>
      </text>
    </comment>
    <comment ref="C159" authorId="0">
      <text>
        <r>
          <rPr>
            <b/>
            <sz val="8"/>
            <rFont val="Tahoma"/>
            <family val="0"/>
          </rPr>
          <t>Devon Bateman:</t>
        </r>
        <r>
          <rPr>
            <sz val="8"/>
            <rFont val="Tahoma"/>
            <family val="0"/>
          </rPr>
          <t xml:space="preserve">
takes Sorafenib daily throughout duration of study</t>
        </r>
      </text>
    </comment>
    <comment ref="C160" authorId="0">
      <text>
        <r>
          <rPr>
            <b/>
            <sz val="8"/>
            <rFont val="Tahoma"/>
            <family val="0"/>
          </rPr>
          <t>Devon Bateman:</t>
        </r>
        <r>
          <rPr>
            <sz val="8"/>
            <rFont val="Tahoma"/>
            <family val="0"/>
          </rPr>
          <t xml:space="preserve">
takes Sorafenib daily throughout duration of study</t>
        </r>
      </text>
    </comment>
    <comment ref="C161" authorId="0">
      <text>
        <r>
          <rPr>
            <b/>
            <sz val="8"/>
            <rFont val="Tahoma"/>
            <family val="0"/>
          </rPr>
          <t>Devon Bateman:</t>
        </r>
        <r>
          <rPr>
            <sz val="8"/>
            <rFont val="Tahoma"/>
            <family val="0"/>
          </rPr>
          <t xml:space="preserve">
takes Sorafenib daily throughout duration of study</t>
        </r>
      </text>
    </comment>
    <comment ref="C162" authorId="0">
      <text>
        <r>
          <rPr>
            <b/>
            <sz val="8"/>
            <rFont val="Tahoma"/>
            <family val="0"/>
          </rPr>
          <t>Devon Bateman:</t>
        </r>
        <r>
          <rPr>
            <sz val="8"/>
            <rFont val="Tahoma"/>
            <family val="0"/>
          </rPr>
          <t xml:space="preserve">
takes Sorafenib daily throughout duration of study</t>
        </r>
      </text>
    </comment>
    <comment ref="C163" authorId="0">
      <text>
        <r>
          <rPr>
            <b/>
            <sz val="8"/>
            <rFont val="Tahoma"/>
            <family val="0"/>
          </rPr>
          <t>Devon Bateman:</t>
        </r>
        <r>
          <rPr>
            <sz val="8"/>
            <rFont val="Tahoma"/>
            <family val="0"/>
          </rPr>
          <t xml:space="preserve">
takes Sorafenib daily throughout duration of study</t>
        </r>
      </text>
    </comment>
    <comment ref="C164" authorId="0">
      <text>
        <r>
          <rPr>
            <b/>
            <sz val="8"/>
            <rFont val="Tahoma"/>
            <family val="0"/>
          </rPr>
          <t>Devon Bateman:</t>
        </r>
        <r>
          <rPr>
            <sz val="8"/>
            <rFont val="Tahoma"/>
            <family val="0"/>
          </rPr>
          <t xml:space="preserve">
takes Sorafenib daily throughout duration of study</t>
        </r>
      </text>
    </comment>
    <comment ref="C165" authorId="0">
      <text>
        <r>
          <rPr>
            <b/>
            <sz val="8"/>
            <rFont val="Tahoma"/>
            <family val="0"/>
          </rPr>
          <t>Devon Bateman:</t>
        </r>
        <r>
          <rPr>
            <sz val="8"/>
            <rFont val="Tahoma"/>
            <family val="0"/>
          </rPr>
          <t xml:space="preserve">
takes Sorafenib daily throughout duration of study</t>
        </r>
      </text>
    </comment>
    <comment ref="C166" authorId="0">
      <text>
        <r>
          <rPr>
            <b/>
            <sz val="8"/>
            <rFont val="Tahoma"/>
            <family val="0"/>
          </rPr>
          <t>Devon Bateman:</t>
        </r>
        <r>
          <rPr>
            <sz val="8"/>
            <rFont val="Tahoma"/>
            <family val="0"/>
          </rPr>
          <t xml:space="preserve">
takes Sorafenib daily throughout duration of study</t>
        </r>
      </text>
    </comment>
    <comment ref="C167" authorId="0">
      <text>
        <r>
          <rPr>
            <b/>
            <sz val="8"/>
            <rFont val="Tahoma"/>
            <family val="0"/>
          </rPr>
          <t>Devon Bateman:</t>
        </r>
        <r>
          <rPr>
            <sz val="8"/>
            <rFont val="Tahoma"/>
            <family val="0"/>
          </rPr>
          <t xml:space="preserve">
takes Sorafenib daily throughout duration of study</t>
        </r>
      </text>
    </comment>
    <comment ref="C168" authorId="0">
      <text>
        <r>
          <rPr>
            <b/>
            <sz val="8"/>
            <rFont val="Tahoma"/>
            <family val="0"/>
          </rPr>
          <t>Devon Bateman:</t>
        </r>
        <r>
          <rPr>
            <sz val="8"/>
            <rFont val="Tahoma"/>
            <family val="0"/>
          </rPr>
          <t xml:space="preserve">
takes Sorafenib daily throughout duration of study</t>
        </r>
      </text>
    </comment>
    <comment ref="C169" authorId="0">
      <text>
        <r>
          <rPr>
            <b/>
            <sz val="8"/>
            <rFont val="Tahoma"/>
            <family val="0"/>
          </rPr>
          <t>Devon Bateman:</t>
        </r>
        <r>
          <rPr>
            <sz val="8"/>
            <rFont val="Tahoma"/>
            <family val="0"/>
          </rPr>
          <t xml:space="preserve">
takes Sorafenib daily throughout duration of study</t>
        </r>
      </text>
    </comment>
    <comment ref="C170" authorId="0">
      <text>
        <r>
          <rPr>
            <b/>
            <sz val="8"/>
            <rFont val="Tahoma"/>
            <family val="0"/>
          </rPr>
          <t>Devon Bateman:</t>
        </r>
        <r>
          <rPr>
            <sz val="8"/>
            <rFont val="Tahoma"/>
            <family val="0"/>
          </rPr>
          <t xml:space="preserve">
takes Sorafenib daily throughout duration of study</t>
        </r>
      </text>
    </comment>
    <comment ref="C171" authorId="0">
      <text>
        <r>
          <rPr>
            <b/>
            <sz val="8"/>
            <rFont val="Tahoma"/>
            <family val="0"/>
          </rPr>
          <t>Devon Bateman:</t>
        </r>
        <r>
          <rPr>
            <sz val="8"/>
            <rFont val="Tahoma"/>
            <family val="0"/>
          </rPr>
          <t xml:space="preserve">
takes Sorafenib daily throughout duration of study</t>
        </r>
      </text>
    </comment>
    <comment ref="C172" authorId="0">
      <text>
        <r>
          <rPr>
            <b/>
            <sz val="8"/>
            <rFont val="Tahoma"/>
            <family val="0"/>
          </rPr>
          <t>Devon Bateman:</t>
        </r>
        <r>
          <rPr>
            <sz val="8"/>
            <rFont val="Tahoma"/>
            <family val="0"/>
          </rPr>
          <t xml:space="preserve">
takes Sorafenib daily throughout duration of study</t>
        </r>
      </text>
    </comment>
    <comment ref="C173" authorId="0">
      <text>
        <r>
          <rPr>
            <b/>
            <sz val="8"/>
            <rFont val="Tahoma"/>
            <family val="0"/>
          </rPr>
          <t>Devon Bateman:</t>
        </r>
        <r>
          <rPr>
            <sz val="8"/>
            <rFont val="Tahoma"/>
            <family val="0"/>
          </rPr>
          <t xml:space="preserve">
takes Sorafenib daily throughout duration of study</t>
        </r>
      </text>
    </comment>
    <comment ref="C174" authorId="0">
      <text>
        <r>
          <rPr>
            <b/>
            <sz val="8"/>
            <rFont val="Tahoma"/>
            <family val="0"/>
          </rPr>
          <t>Devon Bateman:</t>
        </r>
        <r>
          <rPr>
            <sz val="8"/>
            <rFont val="Tahoma"/>
            <family val="0"/>
          </rPr>
          <t xml:space="preserve">
takes Sorafenib daily throughout duration of study</t>
        </r>
      </text>
    </comment>
    <comment ref="C175" authorId="0">
      <text>
        <r>
          <rPr>
            <b/>
            <sz val="8"/>
            <rFont val="Tahoma"/>
            <family val="0"/>
          </rPr>
          <t>Devon Bateman:</t>
        </r>
        <r>
          <rPr>
            <sz val="8"/>
            <rFont val="Tahoma"/>
            <family val="0"/>
          </rPr>
          <t xml:space="preserve">
takes Sorafenib daily throughout duration of study</t>
        </r>
      </text>
    </comment>
    <comment ref="C176" authorId="0">
      <text>
        <r>
          <rPr>
            <b/>
            <sz val="8"/>
            <rFont val="Tahoma"/>
            <family val="0"/>
          </rPr>
          <t>Devon Bateman:</t>
        </r>
        <r>
          <rPr>
            <sz val="8"/>
            <rFont val="Tahoma"/>
            <family val="0"/>
          </rPr>
          <t xml:space="preserve">
takes Sorafenib daily throughout duration of study</t>
        </r>
      </text>
    </comment>
    <comment ref="C177" authorId="0">
      <text>
        <r>
          <rPr>
            <b/>
            <sz val="8"/>
            <rFont val="Tahoma"/>
            <family val="0"/>
          </rPr>
          <t>Devon Bateman:</t>
        </r>
        <r>
          <rPr>
            <sz val="8"/>
            <rFont val="Tahoma"/>
            <family val="0"/>
          </rPr>
          <t xml:space="preserve">
takes Sorafenib daily throughout duration of study</t>
        </r>
      </text>
    </comment>
    <comment ref="C178" authorId="0">
      <text>
        <r>
          <rPr>
            <b/>
            <sz val="8"/>
            <rFont val="Tahoma"/>
            <family val="0"/>
          </rPr>
          <t>Devon Bateman:</t>
        </r>
        <r>
          <rPr>
            <sz val="8"/>
            <rFont val="Tahoma"/>
            <family val="0"/>
          </rPr>
          <t xml:space="preserve">
takes Sorafenib daily throughout duration of study</t>
        </r>
      </text>
    </comment>
    <comment ref="C179" authorId="0">
      <text>
        <r>
          <rPr>
            <b/>
            <sz val="8"/>
            <rFont val="Tahoma"/>
            <family val="0"/>
          </rPr>
          <t>Devon Bateman:</t>
        </r>
        <r>
          <rPr>
            <sz val="8"/>
            <rFont val="Tahoma"/>
            <family val="0"/>
          </rPr>
          <t xml:space="preserve">
takes Sorafenib daily throughout duration of study</t>
        </r>
      </text>
    </comment>
    <comment ref="C180" authorId="0">
      <text>
        <r>
          <rPr>
            <b/>
            <sz val="8"/>
            <rFont val="Tahoma"/>
            <family val="0"/>
          </rPr>
          <t>Devon Bateman:</t>
        </r>
        <r>
          <rPr>
            <sz val="8"/>
            <rFont val="Tahoma"/>
            <family val="0"/>
          </rPr>
          <t xml:space="preserve">
takes Sorafenib daily throughout duration of study</t>
        </r>
      </text>
    </comment>
    <comment ref="C181" authorId="0">
      <text>
        <r>
          <rPr>
            <b/>
            <sz val="8"/>
            <rFont val="Tahoma"/>
            <family val="0"/>
          </rPr>
          <t>Devon Bateman:</t>
        </r>
        <r>
          <rPr>
            <sz val="8"/>
            <rFont val="Tahoma"/>
            <family val="0"/>
          </rPr>
          <t xml:space="preserve">
takes Sorafenib daily throughout duration of study</t>
        </r>
      </text>
    </comment>
    <comment ref="C182" authorId="0">
      <text>
        <r>
          <rPr>
            <b/>
            <sz val="8"/>
            <rFont val="Tahoma"/>
            <family val="0"/>
          </rPr>
          <t>Devon Bateman:</t>
        </r>
        <r>
          <rPr>
            <sz val="8"/>
            <rFont val="Tahoma"/>
            <family val="0"/>
          </rPr>
          <t xml:space="preserve">
takes Sorafenib daily throughout duration of study</t>
        </r>
      </text>
    </comment>
    <comment ref="C183" authorId="0">
      <text>
        <r>
          <rPr>
            <b/>
            <sz val="8"/>
            <rFont val="Tahoma"/>
            <family val="0"/>
          </rPr>
          <t>Devon Bateman:</t>
        </r>
        <r>
          <rPr>
            <sz val="8"/>
            <rFont val="Tahoma"/>
            <family val="0"/>
          </rPr>
          <t xml:space="preserve">
takes Sorafenib daily throughout duration of study</t>
        </r>
      </text>
    </comment>
    <comment ref="C184" authorId="0">
      <text>
        <r>
          <rPr>
            <b/>
            <sz val="8"/>
            <rFont val="Tahoma"/>
            <family val="0"/>
          </rPr>
          <t>Devon Bateman:</t>
        </r>
        <r>
          <rPr>
            <sz val="8"/>
            <rFont val="Tahoma"/>
            <family val="0"/>
          </rPr>
          <t xml:space="preserve">
takes Sorafenib daily throughout duration of study</t>
        </r>
      </text>
    </comment>
    <comment ref="C185" authorId="0">
      <text>
        <r>
          <rPr>
            <b/>
            <sz val="8"/>
            <rFont val="Tahoma"/>
            <family val="0"/>
          </rPr>
          <t>Devon Bateman:</t>
        </r>
        <r>
          <rPr>
            <sz val="8"/>
            <rFont val="Tahoma"/>
            <family val="0"/>
          </rPr>
          <t xml:space="preserve">
takes Sorafenib daily throughout duration of study</t>
        </r>
      </text>
    </comment>
    <comment ref="C518" authorId="0">
      <text>
        <r>
          <rPr>
            <b/>
            <sz val="8"/>
            <rFont val="Tahoma"/>
            <family val="0"/>
          </rPr>
          <t>Devon Bateman:</t>
        </r>
        <r>
          <rPr>
            <sz val="8"/>
            <rFont val="Tahoma"/>
            <family val="0"/>
          </rPr>
          <t xml:space="preserve">
daily for duration of study</t>
        </r>
      </text>
    </comment>
    <comment ref="C318" authorId="0">
      <text>
        <r>
          <rPr>
            <b/>
            <sz val="8"/>
            <rFont val="Tahoma"/>
            <family val="0"/>
          </rPr>
          <t>Devon Bateman:</t>
        </r>
        <r>
          <rPr>
            <sz val="8"/>
            <rFont val="Tahoma"/>
            <family val="0"/>
          </rPr>
          <t xml:space="preserve">
daily</t>
        </r>
      </text>
    </comment>
    <comment ref="C319" authorId="0">
      <text>
        <r>
          <rPr>
            <b/>
            <sz val="8"/>
            <rFont val="Tahoma"/>
            <family val="0"/>
          </rPr>
          <t>Devon Bateman:</t>
        </r>
        <r>
          <rPr>
            <sz val="8"/>
            <rFont val="Tahoma"/>
            <family val="0"/>
          </rPr>
          <t xml:space="preserve">
daily</t>
        </r>
      </text>
    </comment>
    <comment ref="C320" authorId="0">
      <text>
        <r>
          <rPr>
            <b/>
            <sz val="8"/>
            <rFont val="Tahoma"/>
            <family val="0"/>
          </rPr>
          <t>Devon Bateman:</t>
        </r>
        <r>
          <rPr>
            <sz val="8"/>
            <rFont val="Tahoma"/>
            <family val="0"/>
          </rPr>
          <t xml:space="preserve">
daily</t>
        </r>
      </text>
    </comment>
    <comment ref="C321" authorId="0">
      <text>
        <r>
          <rPr>
            <b/>
            <sz val="8"/>
            <rFont val="Tahoma"/>
            <family val="0"/>
          </rPr>
          <t>Devon Bateman:</t>
        </r>
        <r>
          <rPr>
            <sz val="8"/>
            <rFont val="Tahoma"/>
            <family val="0"/>
          </rPr>
          <t xml:space="preserve">
daily</t>
        </r>
      </text>
    </comment>
    <comment ref="C322" authorId="0">
      <text>
        <r>
          <rPr>
            <b/>
            <sz val="8"/>
            <rFont val="Tahoma"/>
            <family val="0"/>
          </rPr>
          <t>Devon Bateman:</t>
        </r>
        <r>
          <rPr>
            <sz val="8"/>
            <rFont val="Tahoma"/>
            <family val="0"/>
          </rPr>
          <t xml:space="preserve">
daily</t>
        </r>
      </text>
    </comment>
    <comment ref="C323" authorId="0">
      <text>
        <r>
          <rPr>
            <b/>
            <sz val="8"/>
            <rFont val="Tahoma"/>
            <family val="0"/>
          </rPr>
          <t>Devon Bateman:</t>
        </r>
        <r>
          <rPr>
            <sz val="8"/>
            <rFont val="Tahoma"/>
            <family val="0"/>
          </rPr>
          <t xml:space="preserve">
daily</t>
        </r>
      </text>
    </comment>
    <comment ref="C549" authorId="0">
      <text>
        <r>
          <rPr>
            <b/>
            <sz val="8"/>
            <rFont val="Tahoma"/>
            <family val="0"/>
          </rPr>
          <t>Devon Bateman:</t>
        </r>
        <r>
          <rPr>
            <sz val="8"/>
            <rFont val="Tahoma"/>
            <family val="0"/>
          </rPr>
          <t xml:space="preserve">
takes Sorafenib daily throughout duration of study</t>
        </r>
      </text>
    </comment>
    <comment ref="C550" authorId="0">
      <text>
        <r>
          <rPr>
            <b/>
            <sz val="8"/>
            <rFont val="Tahoma"/>
            <family val="0"/>
          </rPr>
          <t>Devon Bateman:</t>
        </r>
        <r>
          <rPr>
            <sz val="8"/>
            <rFont val="Tahoma"/>
            <family val="0"/>
          </rPr>
          <t xml:space="preserve">
takes Sorafenib daily throughout duration of study</t>
        </r>
      </text>
    </comment>
    <comment ref="C551" authorId="0">
      <text>
        <r>
          <rPr>
            <b/>
            <sz val="8"/>
            <rFont val="Tahoma"/>
            <family val="0"/>
          </rPr>
          <t>Devon Bateman:</t>
        </r>
        <r>
          <rPr>
            <sz val="8"/>
            <rFont val="Tahoma"/>
            <family val="0"/>
          </rPr>
          <t xml:space="preserve">
takes Sorafenib daily throughout duration of study</t>
        </r>
      </text>
    </comment>
    <comment ref="C552" authorId="0">
      <text>
        <r>
          <rPr>
            <b/>
            <sz val="8"/>
            <rFont val="Tahoma"/>
            <family val="0"/>
          </rPr>
          <t>Devon Bateman:</t>
        </r>
        <r>
          <rPr>
            <sz val="8"/>
            <rFont val="Tahoma"/>
            <family val="0"/>
          </rPr>
          <t xml:space="preserve">
takes Sorafenib daily throughout duration of study</t>
        </r>
      </text>
    </comment>
    <comment ref="C553" authorId="0">
      <text>
        <r>
          <rPr>
            <b/>
            <sz val="8"/>
            <rFont val="Tahoma"/>
            <family val="0"/>
          </rPr>
          <t>Devon Bateman:</t>
        </r>
        <r>
          <rPr>
            <sz val="8"/>
            <rFont val="Tahoma"/>
            <family val="0"/>
          </rPr>
          <t xml:space="preserve">
takes Sorafenib daily throughout duration of study</t>
        </r>
      </text>
    </comment>
    <comment ref="C554" authorId="0">
      <text>
        <r>
          <rPr>
            <b/>
            <sz val="8"/>
            <rFont val="Tahoma"/>
            <family val="0"/>
          </rPr>
          <t>Devon Bateman:</t>
        </r>
        <r>
          <rPr>
            <sz val="8"/>
            <rFont val="Tahoma"/>
            <family val="0"/>
          </rPr>
          <t xml:space="preserve">
takes Sorafenib daily throughout duration of study</t>
        </r>
      </text>
    </comment>
    <comment ref="C555" authorId="0">
      <text>
        <r>
          <rPr>
            <b/>
            <sz val="8"/>
            <rFont val="Tahoma"/>
            <family val="0"/>
          </rPr>
          <t>Devon Bateman:</t>
        </r>
        <r>
          <rPr>
            <sz val="8"/>
            <rFont val="Tahoma"/>
            <family val="0"/>
          </rPr>
          <t xml:space="preserve">
takes Sorafenib daily throughout duration of study</t>
        </r>
      </text>
    </comment>
    <comment ref="C556" authorId="0">
      <text>
        <r>
          <rPr>
            <b/>
            <sz val="8"/>
            <rFont val="Tahoma"/>
            <family val="0"/>
          </rPr>
          <t>Devon Bateman:</t>
        </r>
        <r>
          <rPr>
            <sz val="8"/>
            <rFont val="Tahoma"/>
            <family val="0"/>
          </rPr>
          <t xml:space="preserve">
takes Sorafenib daily throughout duration of study</t>
        </r>
      </text>
    </comment>
    <comment ref="C557" authorId="0">
      <text>
        <r>
          <rPr>
            <b/>
            <sz val="8"/>
            <rFont val="Tahoma"/>
            <family val="0"/>
          </rPr>
          <t>Devon Bateman:</t>
        </r>
        <r>
          <rPr>
            <sz val="8"/>
            <rFont val="Tahoma"/>
            <family val="0"/>
          </rPr>
          <t xml:space="preserve">
takes Sorafenib daily throughout duration of study</t>
        </r>
      </text>
    </comment>
    <comment ref="C558" authorId="0">
      <text>
        <r>
          <rPr>
            <b/>
            <sz val="8"/>
            <rFont val="Tahoma"/>
            <family val="0"/>
          </rPr>
          <t>Devon Bateman:</t>
        </r>
        <r>
          <rPr>
            <sz val="8"/>
            <rFont val="Tahoma"/>
            <family val="0"/>
          </rPr>
          <t xml:space="preserve">
takes Sorafenib daily throughout duration of study</t>
        </r>
      </text>
    </comment>
    <comment ref="C559" authorId="0">
      <text>
        <r>
          <rPr>
            <b/>
            <sz val="8"/>
            <rFont val="Tahoma"/>
            <family val="0"/>
          </rPr>
          <t>Devon Bateman:</t>
        </r>
        <r>
          <rPr>
            <sz val="8"/>
            <rFont val="Tahoma"/>
            <family val="0"/>
          </rPr>
          <t xml:space="preserve">
takes Sorafenib daily throughout duration of study</t>
        </r>
      </text>
    </comment>
    <comment ref="C560" authorId="0">
      <text>
        <r>
          <rPr>
            <b/>
            <sz val="8"/>
            <rFont val="Tahoma"/>
            <family val="0"/>
          </rPr>
          <t>Devon Bateman:</t>
        </r>
        <r>
          <rPr>
            <sz val="8"/>
            <rFont val="Tahoma"/>
            <family val="0"/>
          </rPr>
          <t xml:space="preserve">
takes Sorafenib daily throughout duration of study</t>
        </r>
      </text>
    </comment>
    <comment ref="C561" authorId="0">
      <text>
        <r>
          <rPr>
            <b/>
            <sz val="8"/>
            <rFont val="Tahoma"/>
            <family val="0"/>
          </rPr>
          <t>Devon Bateman:</t>
        </r>
        <r>
          <rPr>
            <sz val="8"/>
            <rFont val="Tahoma"/>
            <family val="0"/>
          </rPr>
          <t xml:space="preserve">
takes Sorafenib daily throughout duration of study</t>
        </r>
      </text>
    </comment>
    <comment ref="C562" authorId="0">
      <text>
        <r>
          <rPr>
            <b/>
            <sz val="8"/>
            <rFont val="Tahoma"/>
            <family val="0"/>
          </rPr>
          <t>Devon Bateman:</t>
        </r>
        <r>
          <rPr>
            <sz val="8"/>
            <rFont val="Tahoma"/>
            <family val="0"/>
          </rPr>
          <t xml:space="preserve">
takes Sorafenib daily throughout duration of study</t>
        </r>
      </text>
    </comment>
    <comment ref="C563" authorId="0">
      <text>
        <r>
          <rPr>
            <b/>
            <sz val="8"/>
            <rFont val="Tahoma"/>
            <family val="0"/>
          </rPr>
          <t>Devon Bateman:</t>
        </r>
        <r>
          <rPr>
            <sz val="8"/>
            <rFont val="Tahoma"/>
            <family val="0"/>
          </rPr>
          <t xml:space="preserve">
takes Sorafenib daily throughout duration of study</t>
        </r>
      </text>
    </comment>
    <comment ref="C564" authorId="0">
      <text>
        <r>
          <rPr>
            <b/>
            <sz val="8"/>
            <rFont val="Tahoma"/>
            <family val="0"/>
          </rPr>
          <t>Devon Bateman:</t>
        </r>
        <r>
          <rPr>
            <sz val="8"/>
            <rFont val="Tahoma"/>
            <family val="0"/>
          </rPr>
          <t xml:space="preserve">
takes Sorafenib daily throughout duration of study</t>
        </r>
      </text>
    </comment>
    <comment ref="C565" authorId="0">
      <text>
        <r>
          <rPr>
            <b/>
            <sz val="8"/>
            <rFont val="Tahoma"/>
            <family val="0"/>
          </rPr>
          <t>Devon Bateman:</t>
        </r>
        <r>
          <rPr>
            <sz val="8"/>
            <rFont val="Tahoma"/>
            <family val="0"/>
          </rPr>
          <t xml:space="preserve">
takes Sorafenib daily throughout duration of study</t>
        </r>
      </text>
    </comment>
    <comment ref="C566" authorId="0">
      <text>
        <r>
          <rPr>
            <b/>
            <sz val="8"/>
            <rFont val="Tahoma"/>
            <family val="0"/>
          </rPr>
          <t>Devon Bateman:</t>
        </r>
        <r>
          <rPr>
            <sz val="8"/>
            <rFont val="Tahoma"/>
            <family val="0"/>
          </rPr>
          <t xml:space="preserve">
takes Sorafenib daily throughout duration of study</t>
        </r>
      </text>
    </comment>
    <comment ref="C567" authorId="0">
      <text>
        <r>
          <rPr>
            <b/>
            <sz val="8"/>
            <rFont val="Tahoma"/>
            <family val="0"/>
          </rPr>
          <t>Devon Bateman:</t>
        </r>
        <r>
          <rPr>
            <sz val="8"/>
            <rFont val="Tahoma"/>
            <family val="0"/>
          </rPr>
          <t xml:space="preserve">
takes Sorafenib daily throughout duration of study</t>
        </r>
      </text>
    </comment>
    <comment ref="C568" authorId="0">
      <text>
        <r>
          <rPr>
            <b/>
            <sz val="8"/>
            <rFont val="Tahoma"/>
            <family val="0"/>
          </rPr>
          <t>Devon Bateman:</t>
        </r>
        <r>
          <rPr>
            <sz val="8"/>
            <rFont val="Tahoma"/>
            <family val="0"/>
          </rPr>
          <t xml:space="preserve">
takes Sorafenib daily throughout duration of study</t>
        </r>
      </text>
    </comment>
    <comment ref="C569" authorId="0">
      <text>
        <r>
          <rPr>
            <b/>
            <sz val="8"/>
            <rFont val="Tahoma"/>
            <family val="0"/>
          </rPr>
          <t>Devon Bateman:</t>
        </r>
        <r>
          <rPr>
            <sz val="8"/>
            <rFont val="Tahoma"/>
            <family val="0"/>
          </rPr>
          <t xml:space="preserve">
takes Sorafenib daily throughout duration of study</t>
        </r>
      </text>
    </comment>
    <comment ref="C570" authorId="0">
      <text>
        <r>
          <rPr>
            <b/>
            <sz val="8"/>
            <rFont val="Tahoma"/>
            <family val="0"/>
          </rPr>
          <t>Devon Bateman:</t>
        </r>
        <r>
          <rPr>
            <sz val="8"/>
            <rFont val="Tahoma"/>
            <family val="0"/>
          </rPr>
          <t xml:space="preserve">
twice a day for days 1-14</t>
        </r>
      </text>
    </comment>
    <comment ref="C571" authorId="0">
      <text>
        <r>
          <rPr>
            <b/>
            <sz val="8"/>
            <rFont val="Tahoma"/>
            <family val="0"/>
          </rPr>
          <t>Devon Bateman:</t>
        </r>
        <r>
          <rPr>
            <sz val="8"/>
            <rFont val="Tahoma"/>
            <family val="0"/>
          </rPr>
          <t xml:space="preserve">
twice a day for days 1-14</t>
        </r>
      </text>
    </comment>
    <comment ref="C572" authorId="0">
      <text>
        <r>
          <rPr>
            <b/>
            <sz val="8"/>
            <rFont val="Tahoma"/>
            <family val="0"/>
          </rPr>
          <t>Devon Bateman:</t>
        </r>
        <r>
          <rPr>
            <sz val="8"/>
            <rFont val="Tahoma"/>
            <family val="0"/>
          </rPr>
          <t xml:space="preserve">
twice a day for days 1-14</t>
        </r>
      </text>
    </comment>
    <comment ref="C573" authorId="0">
      <text>
        <r>
          <rPr>
            <b/>
            <sz val="8"/>
            <rFont val="Tahoma"/>
            <family val="0"/>
          </rPr>
          <t>Devon Bateman:</t>
        </r>
        <r>
          <rPr>
            <sz val="8"/>
            <rFont val="Tahoma"/>
            <family val="0"/>
          </rPr>
          <t xml:space="preserve">
twice a day for days 1-14</t>
        </r>
      </text>
    </comment>
    <comment ref="C574" authorId="0">
      <text>
        <r>
          <rPr>
            <b/>
            <sz val="8"/>
            <rFont val="Tahoma"/>
            <family val="0"/>
          </rPr>
          <t>Devon Bateman:</t>
        </r>
        <r>
          <rPr>
            <sz val="8"/>
            <rFont val="Tahoma"/>
            <family val="0"/>
          </rPr>
          <t xml:space="preserve">
twice a day for days 1-14</t>
        </r>
      </text>
    </comment>
    <comment ref="C575" authorId="0">
      <text>
        <r>
          <rPr>
            <b/>
            <sz val="8"/>
            <rFont val="Tahoma"/>
            <family val="0"/>
          </rPr>
          <t>Devon Bateman:</t>
        </r>
        <r>
          <rPr>
            <sz val="8"/>
            <rFont val="Tahoma"/>
            <family val="0"/>
          </rPr>
          <t xml:space="preserve">
twice a day for days 1-14</t>
        </r>
      </text>
    </comment>
    <comment ref="C576" authorId="0">
      <text>
        <r>
          <rPr>
            <b/>
            <sz val="8"/>
            <rFont val="Tahoma"/>
            <family val="0"/>
          </rPr>
          <t>Devon Bateman:</t>
        </r>
        <r>
          <rPr>
            <sz val="8"/>
            <rFont val="Tahoma"/>
            <family val="0"/>
          </rPr>
          <t xml:space="preserve">
twice a day for days 1-14</t>
        </r>
      </text>
    </comment>
    <comment ref="C577" authorId="0">
      <text>
        <r>
          <rPr>
            <b/>
            <sz val="8"/>
            <rFont val="Tahoma"/>
            <family val="0"/>
          </rPr>
          <t>Devon Bateman:</t>
        </r>
        <r>
          <rPr>
            <sz val="8"/>
            <rFont val="Tahoma"/>
            <family val="0"/>
          </rPr>
          <t xml:space="preserve">
twice a day for days 1-14</t>
        </r>
      </text>
    </comment>
    <comment ref="C578" authorId="0">
      <text>
        <r>
          <rPr>
            <b/>
            <sz val="8"/>
            <rFont val="Tahoma"/>
            <family val="0"/>
          </rPr>
          <t>Devon Bateman:</t>
        </r>
        <r>
          <rPr>
            <sz val="8"/>
            <rFont val="Tahoma"/>
            <family val="0"/>
          </rPr>
          <t xml:space="preserve">
twice a day for days 1-14</t>
        </r>
      </text>
    </comment>
    <comment ref="C579" authorId="0">
      <text>
        <r>
          <rPr>
            <b/>
            <sz val="8"/>
            <rFont val="Tahoma"/>
            <family val="0"/>
          </rPr>
          <t>Devon Bateman:</t>
        </r>
        <r>
          <rPr>
            <sz val="8"/>
            <rFont val="Tahoma"/>
            <family val="0"/>
          </rPr>
          <t xml:space="preserve">
twice a day for days 1-14</t>
        </r>
      </text>
    </comment>
    <comment ref="C580" authorId="0">
      <text>
        <r>
          <rPr>
            <b/>
            <sz val="8"/>
            <rFont val="Tahoma"/>
            <family val="0"/>
          </rPr>
          <t>Devon Bateman:</t>
        </r>
        <r>
          <rPr>
            <sz val="8"/>
            <rFont val="Tahoma"/>
            <family val="0"/>
          </rPr>
          <t xml:space="preserve">
twice a day for days 1-14</t>
        </r>
      </text>
    </comment>
    <comment ref="C581" authorId="0">
      <text>
        <r>
          <rPr>
            <b/>
            <sz val="8"/>
            <rFont val="Tahoma"/>
            <family val="0"/>
          </rPr>
          <t>Devon Bateman:</t>
        </r>
        <r>
          <rPr>
            <sz val="8"/>
            <rFont val="Tahoma"/>
            <family val="0"/>
          </rPr>
          <t xml:space="preserve">
twice a day for days 1-14</t>
        </r>
      </text>
    </comment>
    <comment ref="C582" authorId="0">
      <text>
        <r>
          <rPr>
            <b/>
            <sz val="8"/>
            <rFont val="Tahoma"/>
            <family val="0"/>
          </rPr>
          <t>Devon Bateman:</t>
        </r>
        <r>
          <rPr>
            <sz val="8"/>
            <rFont val="Tahoma"/>
            <family val="0"/>
          </rPr>
          <t xml:space="preserve">
twice a day for days 1-14</t>
        </r>
      </text>
    </comment>
    <comment ref="C583" authorId="0">
      <text>
        <r>
          <rPr>
            <b/>
            <sz val="8"/>
            <rFont val="Tahoma"/>
            <family val="0"/>
          </rPr>
          <t>Devon Bateman:</t>
        </r>
        <r>
          <rPr>
            <sz val="8"/>
            <rFont val="Tahoma"/>
            <family val="0"/>
          </rPr>
          <t xml:space="preserve">
twice a day for days 1-14</t>
        </r>
      </text>
    </comment>
    <comment ref="C584" authorId="0">
      <text>
        <r>
          <rPr>
            <b/>
            <sz val="8"/>
            <rFont val="Tahoma"/>
            <family val="0"/>
          </rPr>
          <t>Devon Bateman:</t>
        </r>
        <r>
          <rPr>
            <sz val="8"/>
            <rFont val="Tahoma"/>
            <family val="0"/>
          </rPr>
          <t xml:space="preserve">
twice a day for days 1-14</t>
        </r>
      </text>
    </comment>
    <comment ref="C585" authorId="0">
      <text>
        <r>
          <rPr>
            <b/>
            <sz val="8"/>
            <rFont val="Tahoma"/>
            <family val="0"/>
          </rPr>
          <t>Devon Bateman:</t>
        </r>
        <r>
          <rPr>
            <sz val="8"/>
            <rFont val="Tahoma"/>
            <family val="0"/>
          </rPr>
          <t xml:space="preserve">
twice a day for days 1-14</t>
        </r>
      </text>
    </comment>
    <comment ref="C586" authorId="0">
      <text>
        <r>
          <rPr>
            <b/>
            <sz val="8"/>
            <rFont val="Tahoma"/>
            <family val="0"/>
          </rPr>
          <t>Devon Bateman:</t>
        </r>
        <r>
          <rPr>
            <sz val="8"/>
            <rFont val="Tahoma"/>
            <family val="0"/>
          </rPr>
          <t xml:space="preserve">
twice a day for days 1-14</t>
        </r>
      </text>
    </comment>
    <comment ref="C587" authorId="0">
      <text>
        <r>
          <rPr>
            <b/>
            <sz val="8"/>
            <rFont val="Tahoma"/>
            <family val="0"/>
          </rPr>
          <t>Devon Bateman:</t>
        </r>
        <r>
          <rPr>
            <sz val="8"/>
            <rFont val="Tahoma"/>
            <family val="0"/>
          </rPr>
          <t xml:space="preserve">
twice a day for days 1-14</t>
        </r>
      </text>
    </comment>
    <comment ref="C588" authorId="0">
      <text>
        <r>
          <rPr>
            <b/>
            <sz val="8"/>
            <rFont val="Tahoma"/>
            <family val="0"/>
          </rPr>
          <t>Devon Bateman:</t>
        </r>
        <r>
          <rPr>
            <sz val="8"/>
            <rFont val="Tahoma"/>
            <family val="0"/>
          </rPr>
          <t xml:space="preserve">
twice a day for days 1-14</t>
        </r>
      </text>
    </comment>
    <comment ref="C589" authorId="0">
      <text>
        <r>
          <rPr>
            <b/>
            <sz val="8"/>
            <rFont val="Tahoma"/>
            <family val="0"/>
          </rPr>
          <t>Devon Bateman:</t>
        </r>
        <r>
          <rPr>
            <sz val="8"/>
            <rFont val="Tahoma"/>
            <family val="0"/>
          </rPr>
          <t xml:space="preserve">
twice a day for days 1-14</t>
        </r>
      </text>
    </comment>
    <comment ref="C590" authorId="0">
      <text>
        <r>
          <rPr>
            <b/>
            <sz val="8"/>
            <rFont val="Tahoma"/>
            <family val="0"/>
          </rPr>
          <t>Devon Bateman:</t>
        </r>
        <r>
          <rPr>
            <sz val="8"/>
            <rFont val="Tahoma"/>
            <family val="0"/>
          </rPr>
          <t xml:space="preserve">
twice a day for days 1-14</t>
        </r>
      </text>
    </comment>
    <comment ref="C591" authorId="0">
      <text>
        <r>
          <rPr>
            <b/>
            <sz val="8"/>
            <rFont val="Tahoma"/>
            <family val="0"/>
          </rPr>
          <t>Devon Bateman:</t>
        </r>
        <r>
          <rPr>
            <sz val="8"/>
            <rFont val="Tahoma"/>
            <family val="0"/>
          </rPr>
          <t xml:space="preserve">
twice a day for days 1-14</t>
        </r>
      </text>
    </comment>
    <comment ref="C592" authorId="0">
      <text>
        <r>
          <rPr>
            <b/>
            <sz val="8"/>
            <rFont val="Tahoma"/>
            <family val="0"/>
          </rPr>
          <t>Devon Bateman:</t>
        </r>
        <r>
          <rPr>
            <sz val="8"/>
            <rFont val="Tahoma"/>
            <family val="0"/>
          </rPr>
          <t xml:space="preserve">
twice a day for days 1-14</t>
        </r>
      </text>
    </comment>
    <comment ref="C593" authorId="0">
      <text>
        <r>
          <rPr>
            <b/>
            <sz val="8"/>
            <rFont val="Tahoma"/>
            <family val="0"/>
          </rPr>
          <t>Devon Bateman:</t>
        </r>
        <r>
          <rPr>
            <sz val="8"/>
            <rFont val="Tahoma"/>
            <family val="0"/>
          </rPr>
          <t xml:space="preserve">
twice a day for days 1-14</t>
        </r>
      </text>
    </comment>
    <comment ref="C594" authorId="0">
      <text>
        <r>
          <rPr>
            <b/>
            <sz val="8"/>
            <rFont val="Tahoma"/>
            <family val="0"/>
          </rPr>
          <t>Devon Bateman:</t>
        </r>
        <r>
          <rPr>
            <sz val="8"/>
            <rFont val="Tahoma"/>
            <family val="0"/>
          </rPr>
          <t xml:space="preserve">
twice a day for days 1-14</t>
        </r>
      </text>
    </comment>
    <comment ref="C595" authorId="0">
      <text>
        <r>
          <rPr>
            <b/>
            <sz val="8"/>
            <rFont val="Tahoma"/>
            <family val="0"/>
          </rPr>
          <t>Devon Bateman:</t>
        </r>
        <r>
          <rPr>
            <sz val="8"/>
            <rFont val="Tahoma"/>
            <family val="0"/>
          </rPr>
          <t xml:space="preserve">
twice a day for days 1-14</t>
        </r>
      </text>
    </comment>
    <comment ref="C596" authorId="0">
      <text>
        <r>
          <rPr>
            <b/>
            <sz val="8"/>
            <rFont val="Tahoma"/>
            <family val="0"/>
          </rPr>
          <t>Devon Bateman:</t>
        </r>
        <r>
          <rPr>
            <sz val="8"/>
            <rFont val="Tahoma"/>
            <family val="0"/>
          </rPr>
          <t xml:space="preserve">
twice a day for days 1-14</t>
        </r>
      </text>
    </comment>
    <comment ref="C597" authorId="0">
      <text>
        <r>
          <rPr>
            <b/>
            <sz val="8"/>
            <rFont val="Tahoma"/>
            <family val="0"/>
          </rPr>
          <t>Devon Bateman:</t>
        </r>
        <r>
          <rPr>
            <sz val="8"/>
            <rFont val="Tahoma"/>
            <family val="0"/>
          </rPr>
          <t xml:space="preserve">
twice a day for days 1-14</t>
        </r>
      </text>
    </comment>
    <comment ref="C642" authorId="0">
      <text>
        <r>
          <rPr>
            <b/>
            <sz val="8"/>
            <rFont val="Tahoma"/>
            <family val="0"/>
          </rPr>
          <t>Devon Bateman:</t>
        </r>
        <r>
          <rPr>
            <sz val="8"/>
            <rFont val="Tahoma"/>
            <family val="0"/>
          </rPr>
          <t xml:space="preserve">
twice a day for days 1-14</t>
        </r>
      </text>
    </comment>
    <comment ref="C643" authorId="0">
      <text>
        <r>
          <rPr>
            <b/>
            <sz val="8"/>
            <rFont val="Tahoma"/>
            <family val="0"/>
          </rPr>
          <t>Devon Bateman:</t>
        </r>
        <r>
          <rPr>
            <sz val="8"/>
            <rFont val="Tahoma"/>
            <family val="0"/>
          </rPr>
          <t xml:space="preserve">
twice a day for days 1-14</t>
        </r>
      </text>
    </comment>
    <comment ref="C644" authorId="0">
      <text>
        <r>
          <rPr>
            <b/>
            <sz val="8"/>
            <rFont val="Tahoma"/>
            <family val="0"/>
          </rPr>
          <t>Devon Bateman:</t>
        </r>
        <r>
          <rPr>
            <sz val="8"/>
            <rFont val="Tahoma"/>
            <family val="0"/>
          </rPr>
          <t xml:space="preserve">
twice a day for days 1-14</t>
        </r>
      </text>
    </comment>
    <comment ref="C645" authorId="0">
      <text>
        <r>
          <rPr>
            <b/>
            <sz val="8"/>
            <rFont val="Tahoma"/>
            <family val="0"/>
          </rPr>
          <t>Devon Bateman:</t>
        </r>
        <r>
          <rPr>
            <sz val="8"/>
            <rFont val="Tahoma"/>
            <family val="0"/>
          </rPr>
          <t xml:space="preserve">
twice a day for days 1-14</t>
        </r>
      </text>
    </comment>
    <comment ref="C646" authorId="0">
      <text>
        <r>
          <rPr>
            <b/>
            <sz val="8"/>
            <rFont val="Tahoma"/>
            <family val="0"/>
          </rPr>
          <t>Devon Bateman:</t>
        </r>
        <r>
          <rPr>
            <sz val="8"/>
            <rFont val="Tahoma"/>
            <family val="0"/>
          </rPr>
          <t xml:space="preserve">
twice a day for days 1-14</t>
        </r>
      </text>
    </comment>
    <comment ref="C647" authorId="0">
      <text>
        <r>
          <rPr>
            <b/>
            <sz val="8"/>
            <rFont val="Tahoma"/>
            <family val="0"/>
          </rPr>
          <t>Devon Bateman:</t>
        </r>
        <r>
          <rPr>
            <sz val="8"/>
            <rFont val="Tahoma"/>
            <family val="0"/>
          </rPr>
          <t xml:space="preserve">
twice a day for days 1-14</t>
        </r>
      </text>
    </comment>
    <comment ref="C648" authorId="0">
      <text>
        <r>
          <rPr>
            <b/>
            <sz val="8"/>
            <rFont val="Tahoma"/>
            <family val="0"/>
          </rPr>
          <t>Devon Bateman:</t>
        </r>
        <r>
          <rPr>
            <sz val="8"/>
            <rFont val="Tahoma"/>
            <family val="0"/>
          </rPr>
          <t xml:space="preserve">
twice a day for days 1-14</t>
        </r>
      </text>
    </comment>
    <comment ref="C649" authorId="0">
      <text>
        <r>
          <rPr>
            <b/>
            <sz val="8"/>
            <rFont val="Tahoma"/>
            <family val="0"/>
          </rPr>
          <t>Devon Bateman:</t>
        </r>
        <r>
          <rPr>
            <sz val="8"/>
            <rFont val="Tahoma"/>
            <family val="0"/>
          </rPr>
          <t xml:space="preserve">
twice a day for days 1-14</t>
        </r>
      </text>
    </comment>
    <comment ref="C650" authorId="0">
      <text>
        <r>
          <rPr>
            <b/>
            <sz val="8"/>
            <rFont val="Tahoma"/>
            <family val="0"/>
          </rPr>
          <t>Devon Bateman:</t>
        </r>
        <r>
          <rPr>
            <sz val="8"/>
            <rFont val="Tahoma"/>
            <family val="0"/>
          </rPr>
          <t xml:space="preserve">
twice a day for days 1-14</t>
        </r>
      </text>
    </comment>
    <comment ref="C651" authorId="0">
      <text>
        <r>
          <rPr>
            <b/>
            <sz val="8"/>
            <rFont val="Tahoma"/>
            <family val="0"/>
          </rPr>
          <t>Devon Bateman:</t>
        </r>
        <r>
          <rPr>
            <sz val="8"/>
            <rFont val="Tahoma"/>
            <family val="0"/>
          </rPr>
          <t xml:space="preserve">
twice a day for days 1-14</t>
        </r>
      </text>
    </comment>
    <comment ref="C652" authorId="0">
      <text>
        <r>
          <rPr>
            <b/>
            <sz val="8"/>
            <rFont val="Tahoma"/>
            <family val="0"/>
          </rPr>
          <t>Devon Bateman:</t>
        </r>
        <r>
          <rPr>
            <sz val="8"/>
            <rFont val="Tahoma"/>
            <family val="0"/>
          </rPr>
          <t xml:space="preserve">
twice a day for days 1-14</t>
        </r>
      </text>
    </comment>
    <comment ref="C653" authorId="0">
      <text>
        <r>
          <rPr>
            <b/>
            <sz val="8"/>
            <rFont val="Tahoma"/>
            <family val="0"/>
          </rPr>
          <t>Devon Bateman:</t>
        </r>
        <r>
          <rPr>
            <sz val="8"/>
            <rFont val="Tahoma"/>
            <family val="0"/>
          </rPr>
          <t xml:space="preserve">
twice a day for days 1-14</t>
        </r>
      </text>
    </comment>
    <comment ref="C654" authorId="0">
      <text>
        <r>
          <rPr>
            <b/>
            <sz val="8"/>
            <rFont val="Tahoma"/>
            <family val="0"/>
          </rPr>
          <t>Devon Bateman:</t>
        </r>
        <r>
          <rPr>
            <sz val="8"/>
            <rFont val="Tahoma"/>
            <family val="0"/>
          </rPr>
          <t xml:space="preserve">
twice a day for days 1-14</t>
        </r>
      </text>
    </comment>
    <comment ref="C655" authorId="0">
      <text>
        <r>
          <rPr>
            <b/>
            <sz val="8"/>
            <rFont val="Tahoma"/>
            <family val="0"/>
          </rPr>
          <t>Devon Bateman:</t>
        </r>
        <r>
          <rPr>
            <sz val="8"/>
            <rFont val="Tahoma"/>
            <family val="0"/>
          </rPr>
          <t xml:space="preserve">
twice a day for days 1-14</t>
        </r>
      </text>
    </comment>
    <comment ref="C656" authorId="0">
      <text>
        <r>
          <rPr>
            <b/>
            <sz val="8"/>
            <rFont val="Tahoma"/>
            <family val="0"/>
          </rPr>
          <t>Devon Bateman:</t>
        </r>
        <r>
          <rPr>
            <sz val="8"/>
            <rFont val="Tahoma"/>
            <family val="0"/>
          </rPr>
          <t xml:space="preserve">
twice a day for days 1-14</t>
        </r>
      </text>
    </comment>
    <comment ref="C657" authorId="0">
      <text>
        <r>
          <rPr>
            <b/>
            <sz val="8"/>
            <rFont val="Tahoma"/>
            <family val="0"/>
          </rPr>
          <t>Devon Bateman:</t>
        </r>
        <r>
          <rPr>
            <sz val="8"/>
            <rFont val="Tahoma"/>
            <family val="0"/>
          </rPr>
          <t xml:space="preserve">
twice a day for days 1-14</t>
        </r>
      </text>
    </comment>
    <comment ref="C658" authorId="0">
      <text>
        <r>
          <rPr>
            <b/>
            <sz val="8"/>
            <rFont val="Tahoma"/>
            <family val="0"/>
          </rPr>
          <t>Devon Bateman:</t>
        </r>
        <r>
          <rPr>
            <sz val="8"/>
            <rFont val="Tahoma"/>
            <family val="0"/>
          </rPr>
          <t xml:space="preserve">
twice a day for days 1-14</t>
        </r>
      </text>
    </comment>
    <comment ref="C659" authorId="0">
      <text>
        <r>
          <rPr>
            <b/>
            <sz val="8"/>
            <rFont val="Tahoma"/>
            <family val="0"/>
          </rPr>
          <t>Devon Bateman:</t>
        </r>
        <r>
          <rPr>
            <sz val="8"/>
            <rFont val="Tahoma"/>
            <family val="0"/>
          </rPr>
          <t xml:space="preserve">
twice a day for days 1-14</t>
        </r>
      </text>
    </comment>
    <comment ref="C660" authorId="0">
      <text>
        <r>
          <rPr>
            <b/>
            <sz val="8"/>
            <rFont val="Tahoma"/>
            <family val="0"/>
          </rPr>
          <t>Devon Bateman:</t>
        </r>
        <r>
          <rPr>
            <sz val="8"/>
            <rFont val="Tahoma"/>
            <family val="0"/>
          </rPr>
          <t xml:space="preserve">
twice a day for days 1-14</t>
        </r>
      </text>
    </comment>
    <comment ref="C661" authorId="0">
      <text>
        <r>
          <rPr>
            <b/>
            <sz val="8"/>
            <rFont val="Tahoma"/>
            <family val="0"/>
          </rPr>
          <t>Devon Bateman:</t>
        </r>
        <r>
          <rPr>
            <sz val="8"/>
            <rFont val="Tahoma"/>
            <family val="0"/>
          </rPr>
          <t xml:space="preserve">
twice a day for days 1-14</t>
        </r>
      </text>
    </comment>
    <comment ref="C662" authorId="0">
      <text>
        <r>
          <rPr>
            <b/>
            <sz val="8"/>
            <rFont val="Tahoma"/>
            <family val="0"/>
          </rPr>
          <t>Devon Bateman:</t>
        </r>
        <r>
          <rPr>
            <sz val="8"/>
            <rFont val="Tahoma"/>
            <family val="0"/>
          </rPr>
          <t xml:space="preserve">
twice a day for days 1-14</t>
        </r>
      </text>
    </comment>
    <comment ref="C663" authorId="0">
      <text>
        <r>
          <rPr>
            <b/>
            <sz val="8"/>
            <rFont val="Tahoma"/>
            <family val="0"/>
          </rPr>
          <t>Devon Bateman:</t>
        </r>
        <r>
          <rPr>
            <sz val="8"/>
            <rFont val="Tahoma"/>
            <family val="0"/>
          </rPr>
          <t xml:space="preserve">
twice a day for days 1-14</t>
        </r>
      </text>
    </comment>
    <comment ref="C664" authorId="0">
      <text>
        <r>
          <rPr>
            <b/>
            <sz val="8"/>
            <rFont val="Tahoma"/>
            <family val="0"/>
          </rPr>
          <t>Devon Bateman:</t>
        </r>
        <r>
          <rPr>
            <sz val="8"/>
            <rFont val="Tahoma"/>
            <family val="0"/>
          </rPr>
          <t xml:space="preserve">
twice a day for days 1-14</t>
        </r>
      </text>
    </comment>
    <comment ref="C665" authorId="0">
      <text>
        <r>
          <rPr>
            <b/>
            <sz val="8"/>
            <rFont val="Tahoma"/>
            <family val="0"/>
          </rPr>
          <t>Devon Bateman:</t>
        </r>
        <r>
          <rPr>
            <sz val="8"/>
            <rFont val="Tahoma"/>
            <family val="0"/>
          </rPr>
          <t xml:space="preserve">
twice a day for days 1-14</t>
        </r>
      </text>
    </comment>
    <comment ref="C666" authorId="0">
      <text>
        <r>
          <rPr>
            <b/>
            <sz val="8"/>
            <rFont val="Tahoma"/>
            <family val="0"/>
          </rPr>
          <t>Devon Bateman:</t>
        </r>
        <r>
          <rPr>
            <sz val="8"/>
            <rFont val="Tahoma"/>
            <family val="0"/>
          </rPr>
          <t xml:space="preserve">
twice a day for days 1-14</t>
        </r>
      </text>
    </comment>
    <comment ref="C667" authorId="0">
      <text>
        <r>
          <rPr>
            <b/>
            <sz val="8"/>
            <rFont val="Tahoma"/>
            <family val="0"/>
          </rPr>
          <t>Devon Bateman:</t>
        </r>
        <r>
          <rPr>
            <sz val="8"/>
            <rFont val="Tahoma"/>
            <family val="0"/>
          </rPr>
          <t xml:space="preserve">
twice a day for days 1-14</t>
        </r>
      </text>
    </comment>
    <comment ref="C668" authorId="0">
      <text>
        <r>
          <rPr>
            <b/>
            <sz val="8"/>
            <rFont val="Tahoma"/>
            <family val="0"/>
          </rPr>
          <t>Devon Bateman:</t>
        </r>
        <r>
          <rPr>
            <sz val="8"/>
            <rFont val="Tahoma"/>
            <family val="0"/>
          </rPr>
          <t xml:space="preserve">
twice a day for days 1-14</t>
        </r>
      </text>
    </comment>
    <comment ref="C669" authorId="0">
      <text>
        <r>
          <rPr>
            <b/>
            <sz val="8"/>
            <rFont val="Tahoma"/>
            <family val="0"/>
          </rPr>
          <t>Devon Bateman:</t>
        </r>
        <r>
          <rPr>
            <sz val="8"/>
            <rFont val="Tahoma"/>
            <family val="0"/>
          </rPr>
          <t xml:space="preserve">
twice a day for days 1-14</t>
        </r>
      </text>
    </comment>
    <comment ref="C742" authorId="0">
      <text>
        <r>
          <rPr>
            <b/>
            <sz val="8"/>
            <rFont val="Tahoma"/>
            <family val="0"/>
          </rPr>
          <t>Devon Bateman:</t>
        </r>
        <r>
          <rPr>
            <sz val="8"/>
            <rFont val="Tahoma"/>
            <family val="0"/>
          </rPr>
          <t xml:space="preserve">
twice a day for days 1-14</t>
        </r>
      </text>
    </comment>
    <comment ref="C743" authorId="0">
      <text>
        <r>
          <rPr>
            <b/>
            <sz val="8"/>
            <rFont val="Tahoma"/>
            <family val="0"/>
          </rPr>
          <t>Devon Bateman:</t>
        </r>
        <r>
          <rPr>
            <sz val="8"/>
            <rFont val="Tahoma"/>
            <family val="0"/>
          </rPr>
          <t xml:space="preserve">
twice a day for days 1-14</t>
        </r>
      </text>
    </comment>
    <comment ref="C744" authorId="0">
      <text>
        <r>
          <rPr>
            <b/>
            <sz val="8"/>
            <rFont val="Tahoma"/>
            <family val="0"/>
          </rPr>
          <t>Devon Bateman:</t>
        </r>
        <r>
          <rPr>
            <sz val="8"/>
            <rFont val="Tahoma"/>
            <family val="0"/>
          </rPr>
          <t xml:space="preserve">
twice a day for days 1-14</t>
        </r>
      </text>
    </comment>
    <comment ref="C745" authorId="0">
      <text>
        <r>
          <rPr>
            <b/>
            <sz val="8"/>
            <rFont val="Tahoma"/>
            <family val="0"/>
          </rPr>
          <t>Devon Bateman:</t>
        </r>
        <r>
          <rPr>
            <sz val="8"/>
            <rFont val="Tahoma"/>
            <family val="0"/>
          </rPr>
          <t xml:space="preserve">
twice a day for days 1-14</t>
        </r>
      </text>
    </comment>
    <comment ref="C746" authorId="0">
      <text>
        <r>
          <rPr>
            <b/>
            <sz val="8"/>
            <rFont val="Tahoma"/>
            <family val="0"/>
          </rPr>
          <t>Devon Bateman:</t>
        </r>
        <r>
          <rPr>
            <sz val="8"/>
            <rFont val="Tahoma"/>
            <family val="0"/>
          </rPr>
          <t xml:space="preserve">
twice a day for days 1-14</t>
        </r>
      </text>
    </comment>
    <comment ref="C747" authorId="0">
      <text>
        <r>
          <rPr>
            <b/>
            <sz val="8"/>
            <rFont val="Tahoma"/>
            <family val="0"/>
          </rPr>
          <t>Devon Bateman:</t>
        </r>
        <r>
          <rPr>
            <sz val="8"/>
            <rFont val="Tahoma"/>
            <family val="0"/>
          </rPr>
          <t xml:space="preserve">
twice a day for days 1-14</t>
        </r>
      </text>
    </comment>
    <comment ref="C748" authorId="0">
      <text>
        <r>
          <rPr>
            <b/>
            <sz val="8"/>
            <rFont val="Tahoma"/>
            <family val="0"/>
          </rPr>
          <t>Devon Bateman:</t>
        </r>
        <r>
          <rPr>
            <sz val="8"/>
            <rFont val="Tahoma"/>
            <family val="0"/>
          </rPr>
          <t xml:space="preserve">
twice a day for days 1-14</t>
        </r>
      </text>
    </comment>
    <comment ref="C749" authorId="0">
      <text>
        <r>
          <rPr>
            <b/>
            <sz val="8"/>
            <rFont val="Tahoma"/>
            <family val="0"/>
          </rPr>
          <t>Devon Bateman:</t>
        </r>
        <r>
          <rPr>
            <sz val="8"/>
            <rFont val="Tahoma"/>
            <family val="0"/>
          </rPr>
          <t xml:space="preserve">
twice a day for days 1-14</t>
        </r>
      </text>
    </comment>
    <comment ref="C750" authorId="0">
      <text>
        <r>
          <rPr>
            <b/>
            <sz val="8"/>
            <rFont val="Tahoma"/>
            <family val="0"/>
          </rPr>
          <t>Devon Bateman:</t>
        </r>
        <r>
          <rPr>
            <sz val="8"/>
            <rFont val="Tahoma"/>
            <family val="0"/>
          </rPr>
          <t xml:space="preserve">
twice a day for days 1-14</t>
        </r>
      </text>
    </comment>
    <comment ref="C751" authorId="0">
      <text>
        <r>
          <rPr>
            <b/>
            <sz val="8"/>
            <rFont val="Tahoma"/>
            <family val="0"/>
          </rPr>
          <t>Devon Bateman:</t>
        </r>
        <r>
          <rPr>
            <sz val="8"/>
            <rFont val="Tahoma"/>
            <family val="0"/>
          </rPr>
          <t xml:space="preserve">
twice a day for days 1-14</t>
        </r>
      </text>
    </comment>
    <comment ref="C752" authorId="0">
      <text>
        <r>
          <rPr>
            <b/>
            <sz val="8"/>
            <rFont val="Tahoma"/>
            <family val="0"/>
          </rPr>
          <t>Devon Bateman:</t>
        </r>
        <r>
          <rPr>
            <sz val="8"/>
            <rFont val="Tahoma"/>
            <family val="0"/>
          </rPr>
          <t xml:space="preserve">
twice a day for days 1-14</t>
        </r>
      </text>
    </comment>
    <comment ref="C753" authorId="0">
      <text>
        <r>
          <rPr>
            <b/>
            <sz val="8"/>
            <rFont val="Tahoma"/>
            <family val="0"/>
          </rPr>
          <t>Devon Bateman:</t>
        </r>
        <r>
          <rPr>
            <sz val="8"/>
            <rFont val="Tahoma"/>
            <family val="0"/>
          </rPr>
          <t xml:space="preserve">
twice a day for days 1-14</t>
        </r>
      </text>
    </comment>
    <comment ref="C754" authorId="0">
      <text>
        <r>
          <rPr>
            <b/>
            <sz val="8"/>
            <rFont val="Tahoma"/>
            <family val="0"/>
          </rPr>
          <t>Devon Bateman:</t>
        </r>
        <r>
          <rPr>
            <sz val="8"/>
            <rFont val="Tahoma"/>
            <family val="0"/>
          </rPr>
          <t xml:space="preserve">
twice a day for days 1-14</t>
        </r>
      </text>
    </comment>
    <comment ref="C755" authorId="0">
      <text>
        <r>
          <rPr>
            <b/>
            <sz val="8"/>
            <rFont val="Tahoma"/>
            <family val="0"/>
          </rPr>
          <t>Devon Bateman:</t>
        </r>
        <r>
          <rPr>
            <sz val="8"/>
            <rFont val="Tahoma"/>
            <family val="0"/>
          </rPr>
          <t xml:space="preserve">
twice a day for days 1-14</t>
        </r>
      </text>
    </comment>
    <comment ref="C756" authorId="0">
      <text>
        <r>
          <rPr>
            <b/>
            <sz val="8"/>
            <rFont val="Tahoma"/>
            <family val="0"/>
          </rPr>
          <t>Devon Bateman:</t>
        </r>
        <r>
          <rPr>
            <sz val="8"/>
            <rFont val="Tahoma"/>
            <family val="0"/>
          </rPr>
          <t xml:space="preserve">
twice a day for days 1-14</t>
        </r>
      </text>
    </comment>
    <comment ref="C757" authorId="0">
      <text>
        <r>
          <rPr>
            <b/>
            <sz val="8"/>
            <rFont val="Tahoma"/>
            <family val="0"/>
          </rPr>
          <t>Devon Bateman:</t>
        </r>
        <r>
          <rPr>
            <sz val="8"/>
            <rFont val="Tahoma"/>
            <family val="0"/>
          </rPr>
          <t xml:space="preserve">
twice a day for days 1-14</t>
        </r>
      </text>
    </comment>
    <comment ref="C758" authorId="0">
      <text>
        <r>
          <rPr>
            <b/>
            <sz val="8"/>
            <rFont val="Tahoma"/>
            <family val="0"/>
          </rPr>
          <t>Devon Bateman:</t>
        </r>
        <r>
          <rPr>
            <sz val="8"/>
            <rFont val="Tahoma"/>
            <family val="0"/>
          </rPr>
          <t xml:space="preserve">
twice a day for days 1-14</t>
        </r>
      </text>
    </comment>
    <comment ref="C759" authorId="0">
      <text>
        <r>
          <rPr>
            <b/>
            <sz val="8"/>
            <rFont val="Tahoma"/>
            <family val="0"/>
          </rPr>
          <t>Devon Bateman:</t>
        </r>
        <r>
          <rPr>
            <sz val="8"/>
            <rFont val="Tahoma"/>
            <family val="0"/>
          </rPr>
          <t xml:space="preserve">
twice a day for days 1-14</t>
        </r>
      </text>
    </comment>
    <comment ref="C760" authorId="0">
      <text>
        <r>
          <rPr>
            <b/>
            <sz val="8"/>
            <rFont val="Tahoma"/>
            <family val="0"/>
          </rPr>
          <t>Devon Bateman:</t>
        </r>
        <r>
          <rPr>
            <sz val="8"/>
            <rFont val="Tahoma"/>
            <family val="0"/>
          </rPr>
          <t xml:space="preserve">
twice a day for days 1-14</t>
        </r>
      </text>
    </comment>
    <comment ref="C761" authorId="0">
      <text>
        <r>
          <rPr>
            <b/>
            <sz val="8"/>
            <rFont val="Tahoma"/>
            <family val="0"/>
          </rPr>
          <t>Devon Bateman:</t>
        </r>
        <r>
          <rPr>
            <sz val="8"/>
            <rFont val="Tahoma"/>
            <family val="0"/>
          </rPr>
          <t xml:space="preserve">
twice a day for days 1-14</t>
        </r>
      </text>
    </comment>
    <comment ref="C762" authorId="0">
      <text>
        <r>
          <rPr>
            <b/>
            <sz val="8"/>
            <rFont val="Tahoma"/>
            <family val="0"/>
          </rPr>
          <t>Devon Bateman:</t>
        </r>
        <r>
          <rPr>
            <sz val="8"/>
            <rFont val="Tahoma"/>
            <family val="0"/>
          </rPr>
          <t xml:space="preserve">
twice a day for days 1-14</t>
        </r>
      </text>
    </comment>
    <comment ref="C763" authorId="0">
      <text>
        <r>
          <rPr>
            <b/>
            <sz val="8"/>
            <rFont val="Tahoma"/>
            <family val="0"/>
          </rPr>
          <t>Devon Bateman:</t>
        </r>
        <r>
          <rPr>
            <sz val="8"/>
            <rFont val="Tahoma"/>
            <family val="0"/>
          </rPr>
          <t xml:space="preserve">
twice a day for days 1-14</t>
        </r>
      </text>
    </comment>
    <comment ref="C764" authorId="0">
      <text>
        <r>
          <rPr>
            <b/>
            <sz val="8"/>
            <rFont val="Tahoma"/>
            <family val="0"/>
          </rPr>
          <t>Devon Bateman:</t>
        </r>
        <r>
          <rPr>
            <sz val="8"/>
            <rFont val="Tahoma"/>
            <family val="0"/>
          </rPr>
          <t xml:space="preserve">
twice a day for days 1-14</t>
        </r>
      </text>
    </comment>
    <comment ref="C765" authorId="0">
      <text>
        <r>
          <rPr>
            <b/>
            <sz val="8"/>
            <rFont val="Tahoma"/>
            <family val="0"/>
          </rPr>
          <t>Devon Bateman:</t>
        </r>
        <r>
          <rPr>
            <sz val="8"/>
            <rFont val="Tahoma"/>
            <family val="0"/>
          </rPr>
          <t xml:space="preserve">
twice a day for days 1-14</t>
        </r>
      </text>
    </comment>
    <comment ref="C766" authorId="0">
      <text>
        <r>
          <rPr>
            <b/>
            <sz val="8"/>
            <rFont val="Tahoma"/>
            <family val="0"/>
          </rPr>
          <t>Devon Bateman:</t>
        </r>
        <r>
          <rPr>
            <sz val="8"/>
            <rFont val="Tahoma"/>
            <family val="0"/>
          </rPr>
          <t xml:space="preserve">
twice a day for days 1-14</t>
        </r>
      </text>
    </comment>
    <comment ref="C767" authorId="0">
      <text>
        <r>
          <rPr>
            <b/>
            <sz val="8"/>
            <rFont val="Tahoma"/>
            <family val="0"/>
          </rPr>
          <t>Devon Bateman:</t>
        </r>
        <r>
          <rPr>
            <sz val="8"/>
            <rFont val="Tahoma"/>
            <family val="0"/>
          </rPr>
          <t xml:space="preserve">
twice a day for days 1-14</t>
        </r>
      </text>
    </comment>
    <comment ref="C768" authorId="0">
      <text>
        <r>
          <rPr>
            <b/>
            <sz val="8"/>
            <rFont val="Tahoma"/>
            <family val="0"/>
          </rPr>
          <t>Devon Bateman:</t>
        </r>
        <r>
          <rPr>
            <sz val="8"/>
            <rFont val="Tahoma"/>
            <family val="0"/>
          </rPr>
          <t xml:space="preserve">
twice a day for days 1-14</t>
        </r>
      </text>
    </comment>
    <comment ref="C769" authorId="0">
      <text>
        <r>
          <rPr>
            <b/>
            <sz val="8"/>
            <rFont val="Tahoma"/>
            <family val="0"/>
          </rPr>
          <t>Devon Bateman:</t>
        </r>
        <r>
          <rPr>
            <sz val="8"/>
            <rFont val="Tahoma"/>
            <family val="0"/>
          </rPr>
          <t xml:space="preserve">
twice a day for days 1-14</t>
        </r>
      </text>
    </comment>
    <comment ref="C787" authorId="0">
      <text>
        <r>
          <rPr>
            <b/>
            <sz val="8"/>
            <rFont val="Tahoma"/>
            <family val="0"/>
          </rPr>
          <t>Devon Bateman:</t>
        </r>
        <r>
          <rPr>
            <sz val="8"/>
            <rFont val="Tahoma"/>
            <family val="0"/>
          </rPr>
          <t xml:space="preserve">
takes Sorafenib daily throughout duration of study</t>
        </r>
      </text>
    </comment>
    <comment ref="C788" authorId="0">
      <text>
        <r>
          <rPr>
            <b/>
            <sz val="8"/>
            <rFont val="Tahoma"/>
            <family val="0"/>
          </rPr>
          <t>Devon Bateman:</t>
        </r>
        <r>
          <rPr>
            <sz val="8"/>
            <rFont val="Tahoma"/>
            <family val="0"/>
          </rPr>
          <t xml:space="preserve">
takes Sorafenib daily throughout duration of study</t>
        </r>
      </text>
    </comment>
    <comment ref="C789" authorId="0">
      <text>
        <r>
          <rPr>
            <b/>
            <sz val="8"/>
            <rFont val="Tahoma"/>
            <family val="0"/>
          </rPr>
          <t>Devon Bateman:</t>
        </r>
        <r>
          <rPr>
            <sz val="8"/>
            <rFont val="Tahoma"/>
            <family val="0"/>
          </rPr>
          <t xml:space="preserve">
takes Sorafenib daily throughout duration of study</t>
        </r>
      </text>
    </comment>
    <comment ref="C790" authorId="0">
      <text>
        <r>
          <rPr>
            <b/>
            <sz val="8"/>
            <rFont val="Tahoma"/>
            <family val="0"/>
          </rPr>
          <t>Devon Bateman:</t>
        </r>
        <r>
          <rPr>
            <sz val="8"/>
            <rFont val="Tahoma"/>
            <family val="0"/>
          </rPr>
          <t xml:space="preserve">
takes Sorafenib daily throughout duration of study</t>
        </r>
      </text>
    </comment>
    <comment ref="C791" authorId="0">
      <text>
        <r>
          <rPr>
            <b/>
            <sz val="8"/>
            <rFont val="Tahoma"/>
            <family val="0"/>
          </rPr>
          <t>Devon Bateman:</t>
        </r>
        <r>
          <rPr>
            <sz val="8"/>
            <rFont val="Tahoma"/>
            <family val="0"/>
          </rPr>
          <t xml:space="preserve">
takes Sorafenib daily throughout duration of study</t>
        </r>
      </text>
    </comment>
    <comment ref="C792" authorId="0">
      <text>
        <r>
          <rPr>
            <b/>
            <sz val="8"/>
            <rFont val="Tahoma"/>
            <family val="0"/>
          </rPr>
          <t>Devon Bateman:</t>
        </r>
        <r>
          <rPr>
            <sz val="8"/>
            <rFont val="Tahoma"/>
            <family val="0"/>
          </rPr>
          <t xml:space="preserve">
takes Sorafenib daily throughout duration of study</t>
        </r>
      </text>
    </comment>
    <comment ref="C793" authorId="0">
      <text>
        <r>
          <rPr>
            <b/>
            <sz val="8"/>
            <rFont val="Tahoma"/>
            <family val="0"/>
          </rPr>
          <t>Devon Bateman:</t>
        </r>
        <r>
          <rPr>
            <sz val="8"/>
            <rFont val="Tahoma"/>
            <family val="0"/>
          </rPr>
          <t xml:space="preserve">
takes Sorafenib daily throughout duration of study</t>
        </r>
      </text>
    </comment>
    <comment ref="C794" authorId="0">
      <text>
        <r>
          <rPr>
            <b/>
            <sz val="8"/>
            <rFont val="Tahoma"/>
            <family val="0"/>
          </rPr>
          <t>Devon Bateman:</t>
        </r>
        <r>
          <rPr>
            <sz val="8"/>
            <rFont val="Tahoma"/>
            <family val="0"/>
          </rPr>
          <t xml:space="preserve">
takes Sorafenib daily throughout duration of study</t>
        </r>
      </text>
    </comment>
    <comment ref="C795" authorId="0">
      <text>
        <r>
          <rPr>
            <b/>
            <sz val="8"/>
            <rFont val="Tahoma"/>
            <family val="0"/>
          </rPr>
          <t>Devon Bateman:</t>
        </r>
        <r>
          <rPr>
            <sz val="8"/>
            <rFont val="Tahoma"/>
            <family val="0"/>
          </rPr>
          <t xml:space="preserve">
takes Sorafenib daily throughout duration of study</t>
        </r>
      </text>
    </comment>
    <comment ref="C796" authorId="0">
      <text>
        <r>
          <rPr>
            <b/>
            <sz val="8"/>
            <rFont val="Tahoma"/>
            <family val="0"/>
          </rPr>
          <t>Devon Bateman:</t>
        </r>
        <r>
          <rPr>
            <sz val="8"/>
            <rFont val="Tahoma"/>
            <family val="0"/>
          </rPr>
          <t xml:space="preserve">
takes Sorafenib daily throughout duration of study</t>
        </r>
      </text>
    </comment>
    <comment ref="C797" authorId="0">
      <text>
        <r>
          <rPr>
            <b/>
            <sz val="8"/>
            <rFont val="Tahoma"/>
            <family val="0"/>
          </rPr>
          <t>Devon Bateman:</t>
        </r>
        <r>
          <rPr>
            <sz val="8"/>
            <rFont val="Tahoma"/>
            <family val="0"/>
          </rPr>
          <t xml:space="preserve">
takes Sorafenib daily throughout duration of study</t>
        </r>
      </text>
    </comment>
    <comment ref="C798" authorId="0">
      <text>
        <r>
          <rPr>
            <b/>
            <sz val="8"/>
            <rFont val="Tahoma"/>
            <family val="0"/>
          </rPr>
          <t>Devon Bateman:</t>
        </r>
        <r>
          <rPr>
            <sz val="8"/>
            <rFont val="Tahoma"/>
            <family val="0"/>
          </rPr>
          <t xml:space="preserve">
takes Sorafenib daily throughout duration of study</t>
        </r>
      </text>
    </comment>
    <comment ref="C799" authorId="0">
      <text>
        <r>
          <rPr>
            <b/>
            <sz val="8"/>
            <rFont val="Tahoma"/>
            <family val="0"/>
          </rPr>
          <t>Devon Bateman:</t>
        </r>
        <r>
          <rPr>
            <sz val="8"/>
            <rFont val="Tahoma"/>
            <family val="0"/>
          </rPr>
          <t xml:space="preserve">
takes Sorafenib daily throughout duration of study</t>
        </r>
      </text>
    </comment>
    <comment ref="C800" authorId="0">
      <text>
        <r>
          <rPr>
            <b/>
            <sz val="8"/>
            <rFont val="Tahoma"/>
            <family val="0"/>
          </rPr>
          <t>Devon Bateman:</t>
        </r>
        <r>
          <rPr>
            <sz val="8"/>
            <rFont val="Tahoma"/>
            <family val="0"/>
          </rPr>
          <t xml:space="preserve">
takes Sorafenib daily throughout duration of study</t>
        </r>
      </text>
    </comment>
    <comment ref="C801" authorId="0">
      <text>
        <r>
          <rPr>
            <b/>
            <sz val="8"/>
            <rFont val="Tahoma"/>
            <family val="0"/>
          </rPr>
          <t>Devon Bateman:</t>
        </r>
        <r>
          <rPr>
            <sz val="8"/>
            <rFont val="Tahoma"/>
            <family val="0"/>
          </rPr>
          <t xml:space="preserve">
takes Sorafenib daily throughout duration of study</t>
        </r>
      </text>
    </comment>
    <comment ref="C802" authorId="0">
      <text>
        <r>
          <rPr>
            <b/>
            <sz val="8"/>
            <rFont val="Tahoma"/>
            <family val="0"/>
          </rPr>
          <t>Devon Bateman:</t>
        </r>
        <r>
          <rPr>
            <sz val="8"/>
            <rFont val="Tahoma"/>
            <family val="0"/>
          </rPr>
          <t xml:space="preserve">
takes Sorafenib daily throughout duration of study</t>
        </r>
      </text>
    </comment>
    <comment ref="C803" authorId="0">
      <text>
        <r>
          <rPr>
            <b/>
            <sz val="8"/>
            <rFont val="Tahoma"/>
            <family val="0"/>
          </rPr>
          <t>Devon Bateman:</t>
        </r>
        <r>
          <rPr>
            <sz val="8"/>
            <rFont val="Tahoma"/>
            <family val="0"/>
          </rPr>
          <t xml:space="preserve">
takes Sorafenib daily throughout duration of study</t>
        </r>
      </text>
    </comment>
    <comment ref="C804" authorId="0">
      <text>
        <r>
          <rPr>
            <b/>
            <sz val="8"/>
            <rFont val="Tahoma"/>
            <family val="0"/>
          </rPr>
          <t>Devon Bateman:</t>
        </r>
        <r>
          <rPr>
            <sz val="8"/>
            <rFont val="Tahoma"/>
            <family val="0"/>
          </rPr>
          <t xml:space="preserve">
takes Sorafenib daily throughout duration of study</t>
        </r>
      </text>
    </comment>
    <comment ref="C805" authorId="0">
      <text>
        <r>
          <rPr>
            <b/>
            <sz val="8"/>
            <rFont val="Tahoma"/>
            <family val="0"/>
          </rPr>
          <t>Devon Bateman:</t>
        </r>
        <r>
          <rPr>
            <sz val="8"/>
            <rFont val="Tahoma"/>
            <family val="0"/>
          </rPr>
          <t xml:space="preserve">
takes Sorafenib daily throughout duration of study</t>
        </r>
      </text>
    </comment>
    <comment ref="C806" authorId="0">
      <text>
        <r>
          <rPr>
            <b/>
            <sz val="8"/>
            <rFont val="Tahoma"/>
            <family val="0"/>
          </rPr>
          <t>Devon Bateman:</t>
        </r>
        <r>
          <rPr>
            <sz val="8"/>
            <rFont val="Tahoma"/>
            <family val="0"/>
          </rPr>
          <t xml:space="preserve">
takes Sorafenib daily throughout duration of study</t>
        </r>
      </text>
    </comment>
    <comment ref="C807" authorId="0">
      <text>
        <r>
          <rPr>
            <b/>
            <sz val="8"/>
            <rFont val="Tahoma"/>
            <family val="0"/>
          </rPr>
          <t>Devon Bateman:</t>
        </r>
        <r>
          <rPr>
            <sz val="8"/>
            <rFont val="Tahoma"/>
            <family val="0"/>
          </rPr>
          <t xml:space="preserve">
takes Sorafenib daily throughout duration of study</t>
        </r>
      </text>
    </comment>
    <comment ref="C808" authorId="0">
      <text>
        <r>
          <rPr>
            <b/>
            <sz val="8"/>
            <rFont val="Tahoma"/>
            <family val="0"/>
          </rPr>
          <t>Devon Bateman:</t>
        </r>
        <r>
          <rPr>
            <sz val="8"/>
            <rFont val="Tahoma"/>
            <family val="0"/>
          </rPr>
          <t xml:space="preserve">
takes Sorafenib daily throughout duration of study</t>
        </r>
      </text>
    </comment>
    <comment ref="C809" authorId="0">
      <text>
        <r>
          <rPr>
            <b/>
            <sz val="8"/>
            <rFont val="Tahoma"/>
            <family val="0"/>
          </rPr>
          <t>Devon Bateman:</t>
        </r>
        <r>
          <rPr>
            <sz val="8"/>
            <rFont val="Tahoma"/>
            <family val="0"/>
          </rPr>
          <t xml:space="preserve">
takes Sorafenib daily throughout duration of study</t>
        </r>
      </text>
    </comment>
    <comment ref="C810" authorId="0">
      <text>
        <r>
          <rPr>
            <b/>
            <sz val="8"/>
            <rFont val="Tahoma"/>
            <family val="0"/>
          </rPr>
          <t>Devon Bateman:</t>
        </r>
        <r>
          <rPr>
            <sz val="8"/>
            <rFont val="Tahoma"/>
            <family val="0"/>
          </rPr>
          <t xml:space="preserve">
takes Sorafenib daily throughout duration of study</t>
        </r>
      </text>
    </comment>
    <comment ref="C811" authorId="0">
      <text>
        <r>
          <rPr>
            <b/>
            <sz val="8"/>
            <rFont val="Tahoma"/>
            <family val="0"/>
          </rPr>
          <t>Devon Bateman:</t>
        </r>
        <r>
          <rPr>
            <sz val="8"/>
            <rFont val="Tahoma"/>
            <family val="0"/>
          </rPr>
          <t xml:space="preserve">
takes Sorafenib daily throughout duration of study</t>
        </r>
      </text>
    </comment>
    <comment ref="C812" authorId="0">
      <text>
        <r>
          <rPr>
            <b/>
            <sz val="8"/>
            <rFont val="Tahoma"/>
            <family val="0"/>
          </rPr>
          <t>Devon Bateman:</t>
        </r>
        <r>
          <rPr>
            <sz val="8"/>
            <rFont val="Tahoma"/>
            <family val="0"/>
          </rPr>
          <t xml:space="preserve">
takes Sorafenib daily throughout duration of study</t>
        </r>
      </text>
    </comment>
    <comment ref="C813" authorId="0">
      <text>
        <r>
          <rPr>
            <b/>
            <sz val="8"/>
            <rFont val="Tahoma"/>
            <family val="0"/>
          </rPr>
          <t>Devon Bateman:</t>
        </r>
        <r>
          <rPr>
            <sz val="8"/>
            <rFont val="Tahoma"/>
            <family val="0"/>
          </rPr>
          <t xml:space="preserve">
takes Sorafenib daily throughout duration of study</t>
        </r>
      </text>
    </comment>
    <comment ref="C814" authorId="0">
      <text>
        <r>
          <rPr>
            <b/>
            <sz val="8"/>
            <rFont val="Tahoma"/>
            <family val="0"/>
          </rPr>
          <t>Devon Bateman:</t>
        </r>
        <r>
          <rPr>
            <sz val="8"/>
            <rFont val="Tahoma"/>
            <family val="0"/>
          </rPr>
          <t xml:space="preserve">
takes Sorafenib daily throughout duration of study</t>
        </r>
      </text>
    </comment>
    <comment ref="C815" authorId="0">
      <text>
        <r>
          <rPr>
            <b/>
            <sz val="8"/>
            <rFont val="Tahoma"/>
            <family val="0"/>
          </rPr>
          <t>Devon Bateman:</t>
        </r>
        <r>
          <rPr>
            <sz val="8"/>
            <rFont val="Tahoma"/>
            <family val="0"/>
          </rPr>
          <t xml:space="preserve">
takes Sorafenib daily throughout duration of study</t>
        </r>
      </text>
    </comment>
    <comment ref="C816" authorId="0">
      <text>
        <r>
          <rPr>
            <b/>
            <sz val="8"/>
            <rFont val="Tahoma"/>
            <family val="0"/>
          </rPr>
          <t>Devon Bateman:</t>
        </r>
        <r>
          <rPr>
            <sz val="8"/>
            <rFont val="Tahoma"/>
            <family val="0"/>
          </rPr>
          <t xml:space="preserve">
takes Sorafenib daily throughout duration of study</t>
        </r>
      </text>
    </comment>
    <comment ref="C817" authorId="0">
      <text>
        <r>
          <rPr>
            <b/>
            <sz val="8"/>
            <rFont val="Tahoma"/>
            <family val="0"/>
          </rPr>
          <t>Devon Bateman:</t>
        </r>
        <r>
          <rPr>
            <sz val="8"/>
            <rFont val="Tahoma"/>
            <family val="0"/>
          </rPr>
          <t xml:space="preserve">
takes Sorafenib daily throughout duration of study</t>
        </r>
      </text>
    </comment>
    <comment ref="C818" authorId="0">
      <text>
        <r>
          <rPr>
            <b/>
            <sz val="8"/>
            <rFont val="Tahoma"/>
            <family val="0"/>
          </rPr>
          <t>Devon Bateman:</t>
        </r>
        <r>
          <rPr>
            <sz val="8"/>
            <rFont val="Tahoma"/>
            <family val="0"/>
          </rPr>
          <t xml:space="preserve">
takes Sorafenib daily throughout duration of study</t>
        </r>
      </text>
    </comment>
    <comment ref="C819" authorId="0">
      <text>
        <r>
          <rPr>
            <b/>
            <sz val="8"/>
            <rFont val="Tahoma"/>
            <family val="0"/>
          </rPr>
          <t>Devon Bateman:</t>
        </r>
        <r>
          <rPr>
            <sz val="8"/>
            <rFont val="Tahoma"/>
            <family val="0"/>
          </rPr>
          <t xml:space="preserve">
takes Sorafenib daily throughout duration of study</t>
        </r>
      </text>
    </comment>
    <comment ref="C820" authorId="0">
      <text>
        <r>
          <rPr>
            <b/>
            <sz val="8"/>
            <rFont val="Tahoma"/>
            <family val="0"/>
          </rPr>
          <t>Devon Bateman:</t>
        </r>
        <r>
          <rPr>
            <sz val="8"/>
            <rFont val="Tahoma"/>
            <family val="0"/>
          </rPr>
          <t xml:space="preserve">
takes Sorafenib daily throughout duration of study</t>
        </r>
      </text>
    </comment>
    <comment ref="C821" authorId="0">
      <text>
        <r>
          <rPr>
            <b/>
            <sz val="8"/>
            <rFont val="Tahoma"/>
            <family val="0"/>
          </rPr>
          <t>Devon Bateman:</t>
        </r>
        <r>
          <rPr>
            <sz val="8"/>
            <rFont val="Tahoma"/>
            <family val="0"/>
          </rPr>
          <t xml:space="preserve">
takes Sorafenib daily throughout duration of study</t>
        </r>
      </text>
    </comment>
    <comment ref="C822" authorId="0">
      <text>
        <r>
          <rPr>
            <b/>
            <sz val="8"/>
            <rFont val="Tahoma"/>
            <family val="0"/>
          </rPr>
          <t>Devon Bateman:</t>
        </r>
        <r>
          <rPr>
            <sz val="8"/>
            <rFont val="Tahoma"/>
            <family val="0"/>
          </rPr>
          <t xml:space="preserve">
takes Sorafenib daily throughout duration of study</t>
        </r>
      </text>
    </comment>
    <comment ref="C823" authorId="0">
      <text>
        <r>
          <rPr>
            <b/>
            <sz val="8"/>
            <rFont val="Tahoma"/>
            <family val="0"/>
          </rPr>
          <t>Devon Bateman:</t>
        </r>
        <r>
          <rPr>
            <sz val="8"/>
            <rFont val="Tahoma"/>
            <family val="0"/>
          </rPr>
          <t xml:space="preserve">
takes Sorafenib daily throughout duration of study</t>
        </r>
      </text>
    </comment>
    <comment ref="C824" authorId="0">
      <text>
        <r>
          <rPr>
            <b/>
            <sz val="8"/>
            <rFont val="Tahoma"/>
            <family val="0"/>
          </rPr>
          <t>Devon Bateman:</t>
        </r>
        <r>
          <rPr>
            <sz val="8"/>
            <rFont val="Tahoma"/>
            <family val="0"/>
          </rPr>
          <t xml:space="preserve">
takes Sorafenib daily throughout duration of study</t>
        </r>
      </text>
    </comment>
    <comment ref="C825" authorId="0">
      <text>
        <r>
          <rPr>
            <b/>
            <sz val="8"/>
            <rFont val="Tahoma"/>
            <family val="0"/>
          </rPr>
          <t>Devon Bateman:</t>
        </r>
        <r>
          <rPr>
            <sz val="8"/>
            <rFont val="Tahoma"/>
            <family val="0"/>
          </rPr>
          <t xml:space="preserve">
takes Sorafenib daily throughout duration of study</t>
        </r>
      </text>
    </comment>
    <comment ref="C826" authorId="0">
      <text>
        <r>
          <rPr>
            <b/>
            <sz val="8"/>
            <rFont val="Tahoma"/>
            <family val="0"/>
          </rPr>
          <t>Devon Bateman:</t>
        </r>
        <r>
          <rPr>
            <sz val="8"/>
            <rFont val="Tahoma"/>
            <family val="0"/>
          </rPr>
          <t xml:space="preserve">
takes Sorafenib daily throughout duration of study</t>
        </r>
      </text>
    </comment>
    <comment ref="C827" authorId="0">
      <text>
        <r>
          <rPr>
            <b/>
            <sz val="8"/>
            <rFont val="Tahoma"/>
            <family val="0"/>
          </rPr>
          <t>Devon Bateman:</t>
        </r>
        <r>
          <rPr>
            <sz val="8"/>
            <rFont val="Tahoma"/>
            <family val="0"/>
          </rPr>
          <t xml:space="preserve">
takes Sorafenib daily throughout duration of study</t>
        </r>
      </text>
    </comment>
    <comment ref="C828" authorId="0">
      <text>
        <r>
          <rPr>
            <b/>
            <sz val="8"/>
            <rFont val="Tahoma"/>
            <family val="0"/>
          </rPr>
          <t>Devon Bateman:</t>
        </r>
        <r>
          <rPr>
            <sz val="8"/>
            <rFont val="Tahoma"/>
            <family val="0"/>
          </rPr>
          <t xml:space="preserve">
takes Sorafenib daily throughout duration of study</t>
        </r>
      </text>
    </comment>
    <comment ref="C829" authorId="0">
      <text>
        <r>
          <rPr>
            <b/>
            <sz val="8"/>
            <rFont val="Tahoma"/>
            <family val="0"/>
          </rPr>
          <t>Devon Bateman:</t>
        </r>
        <r>
          <rPr>
            <sz val="8"/>
            <rFont val="Tahoma"/>
            <family val="0"/>
          </rPr>
          <t xml:space="preserve">
takes Sorafenib daily throughout duration of study</t>
        </r>
      </text>
    </comment>
    <comment ref="C830" authorId="0">
      <text>
        <r>
          <rPr>
            <b/>
            <sz val="8"/>
            <rFont val="Tahoma"/>
            <family val="0"/>
          </rPr>
          <t>Devon Bateman:</t>
        </r>
        <r>
          <rPr>
            <sz val="8"/>
            <rFont val="Tahoma"/>
            <family val="0"/>
          </rPr>
          <t xml:space="preserve">
takes Sorafenib daily throughout duration of study</t>
        </r>
      </text>
    </comment>
    <comment ref="C831" authorId="0">
      <text>
        <r>
          <rPr>
            <b/>
            <sz val="8"/>
            <rFont val="Tahoma"/>
            <family val="0"/>
          </rPr>
          <t>Devon Bateman:</t>
        </r>
        <r>
          <rPr>
            <sz val="8"/>
            <rFont val="Tahoma"/>
            <family val="0"/>
          </rPr>
          <t xml:space="preserve">
takes Sorafenib daily throughout duration of study</t>
        </r>
      </text>
    </comment>
    <comment ref="C832" authorId="0">
      <text>
        <r>
          <rPr>
            <b/>
            <sz val="8"/>
            <rFont val="Tahoma"/>
            <family val="0"/>
          </rPr>
          <t>Devon Bateman:</t>
        </r>
        <r>
          <rPr>
            <sz val="8"/>
            <rFont val="Tahoma"/>
            <family val="0"/>
          </rPr>
          <t xml:space="preserve">
takes Sorafenib daily throughout duration of study</t>
        </r>
      </text>
    </comment>
    <comment ref="C833" authorId="0">
      <text>
        <r>
          <rPr>
            <b/>
            <sz val="8"/>
            <rFont val="Tahoma"/>
            <family val="0"/>
          </rPr>
          <t>Devon Bateman:</t>
        </r>
        <r>
          <rPr>
            <sz val="8"/>
            <rFont val="Tahoma"/>
            <family val="0"/>
          </rPr>
          <t xml:space="preserve">
takes Sorafenib daily throughout duration of study</t>
        </r>
      </text>
    </comment>
    <comment ref="C834" authorId="0">
      <text>
        <r>
          <rPr>
            <b/>
            <sz val="8"/>
            <rFont val="Tahoma"/>
            <family val="0"/>
          </rPr>
          <t>Devon Bateman:</t>
        </r>
        <r>
          <rPr>
            <sz val="8"/>
            <rFont val="Tahoma"/>
            <family val="0"/>
          </rPr>
          <t xml:space="preserve">
takes Sorafenib daily throughout duration of study</t>
        </r>
      </text>
    </comment>
    <comment ref="C835" authorId="0">
      <text>
        <r>
          <rPr>
            <b/>
            <sz val="8"/>
            <rFont val="Tahoma"/>
            <family val="0"/>
          </rPr>
          <t>Devon Bateman:</t>
        </r>
        <r>
          <rPr>
            <sz val="8"/>
            <rFont val="Tahoma"/>
            <family val="0"/>
          </rPr>
          <t xml:space="preserve">
takes Sorafenib daily throughout duration of study</t>
        </r>
      </text>
    </comment>
    <comment ref="C836" authorId="0">
      <text>
        <r>
          <rPr>
            <b/>
            <sz val="8"/>
            <rFont val="Tahoma"/>
            <family val="0"/>
          </rPr>
          <t>Devon Bateman:</t>
        </r>
        <r>
          <rPr>
            <sz val="8"/>
            <rFont val="Tahoma"/>
            <family val="0"/>
          </rPr>
          <t xml:space="preserve">
takes Sorafenib daily throughout duration of study</t>
        </r>
      </text>
    </comment>
    <comment ref="C837" authorId="0">
      <text>
        <r>
          <rPr>
            <b/>
            <sz val="8"/>
            <rFont val="Tahoma"/>
            <family val="0"/>
          </rPr>
          <t>Devon Bateman:</t>
        </r>
        <r>
          <rPr>
            <sz val="8"/>
            <rFont val="Tahoma"/>
            <family val="0"/>
          </rPr>
          <t xml:space="preserve">
takes Sorafenib daily throughout duration of study</t>
        </r>
      </text>
    </comment>
    <comment ref="C838" authorId="0">
      <text>
        <r>
          <rPr>
            <b/>
            <sz val="8"/>
            <rFont val="Tahoma"/>
            <family val="0"/>
          </rPr>
          <t>Devon Bateman:</t>
        </r>
        <r>
          <rPr>
            <sz val="8"/>
            <rFont val="Tahoma"/>
            <family val="0"/>
          </rPr>
          <t xml:space="preserve">
takes Sorafenib daily throughout duration of study</t>
        </r>
      </text>
    </comment>
    <comment ref="C839" authorId="0">
      <text>
        <r>
          <rPr>
            <b/>
            <sz val="8"/>
            <rFont val="Tahoma"/>
            <family val="0"/>
          </rPr>
          <t>Devon Bateman:</t>
        </r>
        <r>
          <rPr>
            <sz val="8"/>
            <rFont val="Tahoma"/>
            <family val="0"/>
          </rPr>
          <t xml:space="preserve">
takes Sorafenib daily throughout duration of study</t>
        </r>
      </text>
    </comment>
    <comment ref="C840" authorId="0">
      <text>
        <r>
          <rPr>
            <b/>
            <sz val="8"/>
            <rFont val="Tahoma"/>
            <family val="0"/>
          </rPr>
          <t>Devon Bateman:</t>
        </r>
        <r>
          <rPr>
            <sz val="8"/>
            <rFont val="Tahoma"/>
            <family val="0"/>
          </rPr>
          <t xml:space="preserve">
takes Sorafenib daily throughout duration of study</t>
        </r>
      </text>
    </comment>
    <comment ref="C841" authorId="0">
      <text>
        <r>
          <rPr>
            <b/>
            <sz val="8"/>
            <rFont val="Tahoma"/>
            <family val="0"/>
          </rPr>
          <t>Devon Bateman:</t>
        </r>
        <r>
          <rPr>
            <sz val="8"/>
            <rFont val="Tahoma"/>
            <family val="0"/>
          </rPr>
          <t xml:space="preserve">
takes Sorafenib daily throughout duration of study</t>
        </r>
      </text>
    </comment>
    <comment ref="C842" authorId="0">
      <text>
        <r>
          <rPr>
            <b/>
            <sz val="8"/>
            <rFont val="Tahoma"/>
            <family val="0"/>
          </rPr>
          <t>Devon Bateman:</t>
        </r>
        <r>
          <rPr>
            <sz val="8"/>
            <rFont val="Tahoma"/>
            <family val="0"/>
          </rPr>
          <t xml:space="preserve">
takes Sorafenib daily throughout duration of study</t>
        </r>
      </text>
    </comment>
  </commentList>
</comments>
</file>

<file path=xl/sharedStrings.xml><?xml version="1.0" encoding="utf-8"?>
<sst xmlns="http://schemas.openxmlformats.org/spreadsheetml/2006/main" count="10313" uniqueCount="353">
  <si>
    <t>Patient ID</t>
  </si>
  <si>
    <t>Date</t>
  </si>
  <si>
    <t>Year of Birth</t>
  </si>
  <si>
    <t>Gender</t>
  </si>
  <si>
    <t>Race</t>
  </si>
  <si>
    <t>Smoking Status</t>
  </si>
  <si>
    <t>Alcohol Consumption</t>
  </si>
  <si>
    <t>Cancer type</t>
  </si>
  <si>
    <t>Tumor Volume</t>
  </si>
  <si>
    <t>SCP001</t>
  </si>
  <si>
    <t>F</t>
  </si>
  <si>
    <t>does not smoke now, positive history</t>
  </si>
  <si>
    <t>None</t>
  </si>
  <si>
    <t>Adenocarcinoma</t>
  </si>
  <si>
    <t>Systolic BP</t>
  </si>
  <si>
    <t>Diastolic BP</t>
  </si>
  <si>
    <t>Heart Rate</t>
  </si>
  <si>
    <t>ALT</t>
  </si>
  <si>
    <t>AST</t>
  </si>
  <si>
    <t>ALK phos</t>
  </si>
  <si>
    <t>Total Bilirubin</t>
  </si>
  <si>
    <t>Cardiovascular</t>
  </si>
  <si>
    <t>Liver</t>
  </si>
  <si>
    <t>K+</t>
  </si>
  <si>
    <t>Na+</t>
  </si>
  <si>
    <t>Renal</t>
  </si>
  <si>
    <t>Her2/neu</t>
  </si>
  <si>
    <t>CA15-3</t>
  </si>
  <si>
    <t>BRCA-1</t>
  </si>
  <si>
    <t>Other</t>
  </si>
  <si>
    <t>Breast Cancer</t>
  </si>
  <si>
    <t>WBC</t>
  </si>
  <si>
    <t>%Neutrophil</t>
  </si>
  <si>
    <t>% Lymphs</t>
  </si>
  <si>
    <t>RBC</t>
  </si>
  <si>
    <t>Hct</t>
  </si>
  <si>
    <t>Hgb</t>
  </si>
  <si>
    <t>MCV</t>
  </si>
  <si>
    <t>MCH</t>
  </si>
  <si>
    <t>MCHC</t>
  </si>
  <si>
    <t>RDW</t>
  </si>
  <si>
    <t>CBC</t>
  </si>
  <si>
    <t>SCP002</t>
  </si>
  <si>
    <t>M</t>
  </si>
  <si>
    <t>never smoked</t>
  </si>
  <si>
    <t>monthly or less</t>
  </si>
  <si>
    <t>Neuroendocrine carcinoma</t>
  </si>
  <si>
    <t>Caucasian</t>
  </si>
  <si>
    <t>SCP004</t>
  </si>
  <si>
    <t>Eos/Baso/Mono MID%</t>
  </si>
  <si>
    <t>SCP005</t>
  </si>
  <si>
    <t>Unknown Primary</t>
  </si>
  <si>
    <t>SCP006</t>
  </si>
  <si>
    <t>SCP007</t>
  </si>
  <si>
    <t>SCP008</t>
  </si>
  <si>
    <t>negative</t>
  </si>
  <si>
    <t>SCP009</t>
  </si>
  <si>
    <t>smoke occasionally</t>
  </si>
  <si>
    <t>SCP010</t>
  </si>
  <si>
    <t>Renal Cell Carcinoma</t>
  </si>
  <si>
    <t>SCP011</t>
  </si>
  <si>
    <t>Platelets (thousands)</t>
  </si>
  <si>
    <t>SCP012</t>
  </si>
  <si>
    <t>Liver Cancer</t>
  </si>
  <si>
    <t>SCP013</t>
  </si>
  <si>
    <t>Height (in)</t>
  </si>
  <si>
    <t>Weight (lb)</t>
  </si>
  <si>
    <t>SCP014</t>
  </si>
  <si>
    <t>SCP015</t>
  </si>
  <si>
    <t>SCP016</t>
  </si>
  <si>
    <t>SCP017</t>
  </si>
  <si>
    <t>Every day</t>
  </si>
  <si>
    <t>Lung Cancer</t>
  </si>
  <si>
    <t>SCP018</t>
  </si>
  <si>
    <t>Smoke daily</t>
  </si>
  <si>
    <t>Tongue Cancer</t>
  </si>
  <si>
    <t>SCP020</t>
  </si>
  <si>
    <t>SCP021</t>
  </si>
  <si>
    <t>SCP022</t>
  </si>
  <si>
    <t>African American</t>
  </si>
  <si>
    <t>SCP023</t>
  </si>
  <si>
    <t>SCP024</t>
  </si>
  <si>
    <t>infrequent attempts (never developed a habit)</t>
  </si>
  <si>
    <t>SCP025</t>
  </si>
  <si>
    <t>Melanoma</t>
  </si>
  <si>
    <t>SCP026</t>
  </si>
  <si>
    <t>Ovarian Cancer</t>
  </si>
  <si>
    <t>SCP027</t>
  </si>
  <si>
    <t>SCP028</t>
  </si>
  <si>
    <t>Colorectal Cancer</t>
  </si>
  <si>
    <t>SCP029</t>
  </si>
  <si>
    <t>SCP030</t>
  </si>
  <si>
    <t>Gastrointestinal Stromal Tumor</t>
  </si>
  <si>
    <t>SCP031</t>
  </si>
  <si>
    <t>Sarah Cannon Institute</t>
  </si>
  <si>
    <t>Patient Number</t>
  </si>
  <si>
    <t>Date of administration</t>
  </si>
  <si>
    <t>Drug name</t>
  </si>
  <si>
    <t>Units</t>
  </si>
  <si>
    <t>Avastin</t>
  </si>
  <si>
    <t>mg/kg</t>
  </si>
  <si>
    <t>Xeloda</t>
  </si>
  <si>
    <t>mg</t>
  </si>
  <si>
    <t>Oxaliplatin</t>
  </si>
  <si>
    <t>mg/sqm</t>
  </si>
  <si>
    <t>Sorafenib</t>
  </si>
  <si>
    <t>Taxol</t>
  </si>
  <si>
    <t>Tarceva</t>
  </si>
  <si>
    <t>Erbitux</t>
  </si>
  <si>
    <t>Folfox</t>
  </si>
  <si>
    <t>RAD001</t>
  </si>
  <si>
    <t>Sutent</t>
  </si>
  <si>
    <t>Carboplatin</t>
  </si>
  <si>
    <t>5-fluorouracil</t>
  </si>
  <si>
    <t>mg/mL</t>
  </si>
  <si>
    <t>Question #</t>
  </si>
  <si>
    <t>Response 1</t>
  </si>
  <si>
    <t>Response 2</t>
  </si>
  <si>
    <t>Response 3</t>
  </si>
  <si>
    <t>Response 4</t>
  </si>
  <si>
    <t>Response 5</t>
  </si>
  <si>
    <t>Response 6</t>
  </si>
  <si>
    <t>Response 7</t>
  </si>
  <si>
    <t>Response 8</t>
  </si>
  <si>
    <t>Response 9</t>
  </si>
  <si>
    <t>Response 10</t>
  </si>
  <si>
    <t>Response 11</t>
  </si>
  <si>
    <t>Response 12</t>
  </si>
  <si>
    <t>Response 13</t>
  </si>
  <si>
    <t>Response 14</t>
  </si>
  <si>
    <t>Response 15</t>
  </si>
  <si>
    <t>Response 16</t>
  </si>
  <si>
    <t>very easy</t>
  </si>
  <si>
    <t>somewhat hard at first, but it got easier</t>
  </si>
  <si>
    <t>somewhat easy</t>
  </si>
  <si>
    <t>I didn't receive any instructions</t>
  </si>
  <si>
    <t>very informative with clear directions</t>
  </si>
  <si>
    <t>I didn't read the instructions</t>
  </si>
  <si>
    <t>very well</t>
  </si>
  <si>
    <t>There were some problems</t>
  </si>
  <si>
    <t>Okay</t>
  </si>
  <si>
    <t>b. I figured it out on my own</t>
  </si>
  <si>
    <t>a. I figured it out on my own</t>
  </si>
  <si>
    <t>a. I figured it out on my own             b. I figured it out on my own               c. I figured it out on my own              d.  Theranos System stopped functioning and had to be replaced                    f.  I figured it out on my own</t>
  </si>
  <si>
    <t>c.  I called Theranos Customer Care      d.  I called Theranos Customer Care</t>
  </si>
  <si>
    <t>d.  I called Theranos Customer Care</t>
  </si>
  <si>
    <t>e.  I called Theranos Customer Care</t>
  </si>
  <si>
    <r>
      <t xml:space="preserve">a. I figured it out on my own             b. I figured it out on my own               c. I figured it out on my own              d.  I called the clinic for help </t>
    </r>
    <r>
      <rPr>
        <b/>
        <sz val="10"/>
        <rFont val="Arial"/>
        <family val="2"/>
      </rPr>
      <t>AND</t>
    </r>
    <r>
      <rPr>
        <sz val="10"/>
        <rFont val="Arial"/>
        <family val="0"/>
      </rPr>
      <t xml:space="preserve"> I called Theranos Cutomer Care                      f.  I figured it out on my own</t>
    </r>
  </si>
  <si>
    <t>b.  I called the clinic for help</t>
  </si>
  <si>
    <t>b. I called Theranos Customer Care     g.  Abnormally long heatup time after transporting</t>
  </si>
  <si>
    <r>
      <t xml:space="preserve">g.  Power outage; ifigured it out on my own </t>
    </r>
    <r>
      <rPr>
        <b/>
        <sz val="10"/>
        <rFont val="Arial"/>
        <family val="2"/>
      </rPr>
      <t>AND</t>
    </r>
    <r>
      <rPr>
        <sz val="10"/>
        <rFont val="Arial"/>
        <family val="0"/>
      </rPr>
      <t xml:space="preserve"> I called the clinic for help</t>
    </r>
  </si>
  <si>
    <t>d. I call Theranos Customer Care</t>
  </si>
  <si>
    <t>other: used a second BTD</t>
  </si>
  <si>
    <r>
      <t xml:space="preserve">Customer Care talked me through the problem </t>
    </r>
    <r>
      <rPr>
        <b/>
        <sz val="10"/>
        <rFont val="Arial"/>
        <family val="2"/>
      </rPr>
      <t>AND</t>
    </r>
    <r>
      <rPr>
        <sz val="10"/>
        <rFont val="Arial"/>
        <family val="0"/>
      </rPr>
      <t xml:space="preserve"> a replacement reader was sent to me</t>
    </r>
  </si>
  <si>
    <t>cartridge was sent to me</t>
  </si>
  <si>
    <t>A replacement reader  or cartridge was sent to me; other: communication problem</t>
  </si>
  <si>
    <t>Customer Care Center talked me through the problem</t>
  </si>
  <si>
    <t>A replacement reader  or cartridge was sent to me</t>
  </si>
  <si>
    <t>Customer Care talked me through the problem</t>
  </si>
  <si>
    <t>other:  Solved it myself</t>
  </si>
  <si>
    <t>excellent</t>
  </si>
  <si>
    <t>Excellent</t>
  </si>
  <si>
    <t>very good</t>
  </si>
  <si>
    <t>responses thus far:</t>
  </si>
  <si>
    <t>Tally</t>
  </si>
  <si>
    <t>Very easy</t>
  </si>
  <si>
    <t>Somewhat easy</t>
  </si>
  <si>
    <t>Somewhat hard at first, but got easier</t>
  </si>
  <si>
    <t>Very hard</t>
  </si>
  <si>
    <t>No answer</t>
  </si>
  <si>
    <t>Question#</t>
  </si>
  <si>
    <t>Very informative with clear directions</t>
  </si>
  <si>
    <t>Informative, but some directions need clarification</t>
  </si>
  <si>
    <t>Not informative at all</t>
  </si>
  <si>
    <t>I didn’t read the instructions</t>
  </si>
  <si>
    <t>I didn’t receive any instructions</t>
  </si>
  <si>
    <t>Total</t>
  </si>
  <si>
    <t>Very well</t>
  </si>
  <si>
    <t>Figured it out on my own</t>
  </si>
  <si>
    <t>I called the clinic for help</t>
  </si>
  <si>
    <t>I called Theranos Customer Care</t>
  </si>
  <si>
    <t>Drawing blood</t>
  </si>
  <si>
    <t>Filling the cartridge</t>
  </si>
  <si>
    <t>Loading the cartridge</t>
  </si>
  <si>
    <t>Getting a cellular signal</t>
  </si>
  <si>
    <t>Getting to the website</t>
  </si>
  <si>
    <t>Completing the patient survey</t>
  </si>
  <si>
    <t>A replacement reader or cartridge was sent to me</t>
  </si>
  <si>
    <t>Very good</t>
  </si>
  <si>
    <t>Good</t>
  </si>
  <si>
    <t>Fair</t>
  </si>
  <si>
    <t>poor</t>
  </si>
  <si>
    <t>SCP019</t>
  </si>
  <si>
    <t>Response 17</t>
  </si>
  <si>
    <t>Customer Care talked me through it</t>
  </si>
  <si>
    <t>VEGF</t>
  </si>
  <si>
    <t>VEGFR2</t>
  </si>
  <si>
    <t>m</t>
  </si>
  <si>
    <t>f</t>
  </si>
  <si>
    <t>PLGF</t>
  </si>
  <si>
    <t>N/A</t>
  </si>
  <si>
    <t>SCP003</t>
  </si>
  <si>
    <t>OORL</t>
  </si>
  <si>
    <t>patient dropped</t>
  </si>
  <si>
    <t>Morning</t>
  </si>
  <si>
    <t>Noon-afternoon</t>
  </si>
  <si>
    <t>Afternoon</t>
  </si>
  <si>
    <t>Evening</t>
  </si>
  <si>
    <t>Late Evening</t>
  </si>
  <si>
    <t>Time of day when home monitoring was performed</t>
  </si>
  <si>
    <t>Afternoon-Evening</t>
  </si>
  <si>
    <t>Quality of life (as measured by on-screen survey)</t>
  </si>
  <si>
    <t>(on average)*</t>
  </si>
  <si>
    <t>* Actual time for each test point and diurnal variations of quality of life can be found online</t>
  </si>
  <si>
    <t>not yet available</t>
  </si>
  <si>
    <t>N/A (Survey not yet deployed)</t>
  </si>
  <si>
    <t>Data</t>
  </si>
  <si>
    <t>Age</t>
  </si>
  <si>
    <t>Average of Systolic BP</t>
  </si>
  <si>
    <t>Average of Total Bilirubin</t>
  </si>
  <si>
    <t>Average of Heart Rate</t>
  </si>
  <si>
    <t>Average of % Lymphs</t>
  </si>
  <si>
    <t>Average of RBC</t>
  </si>
  <si>
    <t>Clinician ID</t>
  </si>
  <si>
    <t>Analyte Name</t>
  </si>
  <si>
    <t>Concentration</t>
  </si>
  <si>
    <t>Unit of Measure</t>
  </si>
  <si>
    <t xml:space="preserve"> Observation Time</t>
  </si>
  <si>
    <t xml:space="preserve"> Location</t>
  </si>
  <si>
    <t>scp001</t>
  </si>
  <si>
    <t>theranos</t>
  </si>
  <si>
    <t>pg/ml</t>
  </si>
  <si>
    <t>TennesseeOncology</t>
  </si>
  <si>
    <t>null</t>
  </si>
  <si>
    <t>scp003</t>
  </si>
  <si>
    <t>scp004</t>
  </si>
  <si>
    <t>Cleveland</t>
  </si>
  <si>
    <t>sfj0415</t>
  </si>
  <si>
    <t>scp005</t>
  </si>
  <si>
    <t>Shelbyville</t>
  </si>
  <si>
    <t>scp006</t>
  </si>
  <si>
    <t>Mount Juliet</t>
  </si>
  <si>
    <t>scp007</t>
  </si>
  <si>
    <t>Old Hickory</t>
  </si>
  <si>
    <t>scp008</t>
  </si>
  <si>
    <t>Charlotte</t>
  </si>
  <si>
    <t>scp009</t>
  </si>
  <si>
    <t>Kingston Springs</t>
  </si>
  <si>
    <t>scp010</t>
  </si>
  <si>
    <t>Fairview</t>
  </si>
  <si>
    <t>scp011</t>
  </si>
  <si>
    <t>Philadelphia</t>
  </si>
  <si>
    <t>scp012</t>
  </si>
  <si>
    <t>Nashville</t>
  </si>
  <si>
    <t>scp013</t>
  </si>
  <si>
    <t>Murfreesboro</t>
  </si>
  <si>
    <t>scp014</t>
  </si>
  <si>
    <t>Hendersonville</t>
  </si>
  <si>
    <t>scp015</t>
  </si>
  <si>
    <t>Big Rock</t>
  </si>
  <si>
    <t>scp016</t>
  </si>
  <si>
    <t>Stewart</t>
  </si>
  <si>
    <t>scp017</t>
  </si>
  <si>
    <t>Lyles</t>
  </si>
  <si>
    <t>scp018</t>
  </si>
  <si>
    <t>scp020</t>
  </si>
  <si>
    <t>Lawrenceburg</t>
  </si>
  <si>
    <t>scp021</t>
  </si>
  <si>
    <t>White House</t>
  </si>
  <si>
    <t>scp022</t>
  </si>
  <si>
    <t>scp023</t>
  </si>
  <si>
    <t>Brentwood</t>
  </si>
  <si>
    <t>sfj041595</t>
  </si>
  <si>
    <t>scp024</t>
  </si>
  <si>
    <t>Louisville</t>
  </si>
  <si>
    <t>scp025</t>
  </si>
  <si>
    <t>Ashland City</t>
  </si>
  <si>
    <t>scp026</t>
  </si>
  <si>
    <t>scp027</t>
  </si>
  <si>
    <t>scp028</t>
  </si>
  <si>
    <t>Gallatin</t>
  </si>
  <si>
    <t>scp029</t>
  </si>
  <si>
    <t>Raccoon</t>
  </si>
  <si>
    <t>sj0415</t>
  </si>
  <si>
    <t>scp030</t>
  </si>
  <si>
    <t>Madison</t>
  </si>
  <si>
    <t>scp031</t>
  </si>
  <si>
    <t>Tullahoma</t>
  </si>
  <si>
    <t>reader</t>
  </si>
  <si>
    <t>get_protocol_ok</t>
  </si>
  <si>
    <t>get_protocol_err</t>
  </si>
  <si>
    <t>post_protocol_log_ok</t>
  </si>
  <si>
    <t>post_protocol_log_err</t>
  </si>
  <si>
    <t>hb_ok</t>
  </si>
  <si>
    <t>hb_err</t>
  </si>
  <si>
    <t>edison23</t>
  </si>
  <si>
    <t>edison24</t>
  </si>
  <si>
    <t>edison30</t>
  </si>
  <si>
    <t>edison9</t>
  </si>
  <si>
    <t>edison31</t>
  </si>
  <si>
    <t>edison46</t>
  </si>
  <si>
    <t>edison27</t>
  </si>
  <si>
    <t>edison44</t>
  </si>
  <si>
    <t>edison10</t>
  </si>
  <si>
    <t>edison41</t>
  </si>
  <si>
    <t>edison26</t>
  </si>
  <si>
    <t>edison42</t>
  </si>
  <si>
    <t>edison14</t>
  </si>
  <si>
    <t>edison74</t>
  </si>
  <si>
    <t>edison56</t>
  </si>
  <si>
    <t>edison47</t>
  </si>
  <si>
    <t>edison50</t>
  </si>
  <si>
    <t>edison20</t>
  </si>
  <si>
    <t>edison45</t>
  </si>
  <si>
    <t>e000088</t>
  </si>
  <si>
    <t>e000086</t>
  </si>
  <si>
    <t>e000101</t>
  </si>
  <si>
    <t>e000126</t>
  </si>
  <si>
    <t>e000094</t>
  </si>
  <si>
    <t>Sum total</t>
  </si>
  <si>
    <t>Main Treatment</t>
  </si>
  <si>
    <t>Average VEGF (pg/ml)</t>
  </si>
  <si>
    <t>Average VEGFR2 (pg/ml)</t>
  </si>
  <si>
    <t>% PLGF fluctuation</t>
  </si>
  <si>
    <t>% VEGFR2 fluctuation</t>
  </si>
  <si>
    <t>% VEGF fluctuation</t>
  </si>
  <si>
    <t>Esophageal Cancer</t>
  </si>
  <si>
    <t>compliance</t>
  </si>
  <si>
    <t>patient id</t>
  </si>
  <si>
    <t>Total assay logs</t>
  </si>
  <si>
    <t>Total survey logs</t>
  </si>
  <si>
    <t>Number of cartridge logs with optional surveys</t>
  </si>
  <si>
    <t>Estimated Dose</t>
  </si>
  <si>
    <t>Total ok</t>
  </si>
  <si>
    <t>Total err</t>
  </si>
  <si>
    <t>Patient Responses:</t>
  </si>
  <si>
    <t>TNONC</t>
  </si>
  <si>
    <t>End of Study Patient Surveys</t>
  </si>
  <si>
    <t>NOTE: values that are out of range are not reported here</t>
  </si>
  <si>
    <t>NOTE: This data represents what has been gathered thus far. New data is still being generated and gathered.</t>
  </si>
  <si>
    <t>N/A**</t>
  </si>
  <si>
    <t>**Patients 1 and 3 were to investigate the feasiblity of deployment and iron out strategy for the rest of the study and their logs are treated as separate from the rest of the data set</t>
  </si>
  <si>
    <t>***Average PLGF was calculated based on the few timepoints that had detectable levels</t>
  </si>
  <si>
    <t>Average PLGF*** (pg/ml)</t>
  </si>
  <si>
    <t>Estimated drug administration schedule and dosing</t>
  </si>
  <si>
    <t>SCP032</t>
  </si>
  <si>
    <t>Thyroid Cancer</t>
  </si>
  <si>
    <t xml:space="preserve">  10/16/2008 9:00 AM</t>
  </si>
  <si>
    <t xml:space="preserve">  10/16/2008  5:00 PM</t>
  </si>
  <si>
    <t xml:space="preserve">  10/17/2008  9:00 AM</t>
  </si>
  <si>
    <t xml:space="preserve"> 10/17/2008  5:00 PM</t>
  </si>
  <si>
    <t># assay logs received to date</t>
  </si>
  <si>
    <t># optional surveys received to date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</si>
</sst>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d\,\ yyyy"/>
    <numFmt numFmtId="166" formatCode="[$-409]m/d/yy\ h:mm\ AM/PM;@"/>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000000"/>
    <numFmt numFmtId="173" formatCode="0.000000"/>
    <numFmt numFmtId="174" formatCode="0.00000"/>
    <numFmt numFmtId="175" formatCode="0.0000"/>
    <numFmt numFmtId="176" formatCode="0.000"/>
    <numFmt numFmtId="177" formatCode="0.0%"/>
    <numFmt numFmtId="178" formatCode="0.000%"/>
  </numFmts>
  <fonts count="13">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sz val="10"/>
      <color indexed="10"/>
      <name val="Arial"/>
      <family val="2"/>
    </font>
    <font>
      <b/>
      <sz val="8"/>
      <name val="Tahoma"/>
      <family val="0"/>
    </font>
    <font>
      <sz val="8"/>
      <name val="Tahoma"/>
      <family val="0"/>
    </font>
    <font>
      <sz val="9.75"/>
      <name val="Arial"/>
      <family val="0"/>
    </font>
    <font>
      <b/>
      <sz val="11.75"/>
      <name val="Arial"/>
      <family val="0"/>
    </font>
    <font>
      <sz val="10.5"/>
      <name val="Arial"/>
      <family val="0"/>
    </font>
    <font>
      <sz val="10.25"/>
      <name val="Arial"/>
      <family val="0"/>
    </font>
    <font>
      <b/>
      <sz val="8"/>
      <name val="Arial"/>
      <family val="2"/>
    </font>
  </fonts>
  <fills count="7">
    <fill>
      <patternFill/>
    </fill>
    <fill>
      <patternFill patternType="gray125"/>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s>
  <borders count="19">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style="thin">
        <color indexed="8"/>
      </left>
      <right>
        <color indexed="63"/>
      </right>
      <top style="thin"/>
      <bottom>
        <color indexed="63"/>
      </bottom>
    </border>
    <border>
      <left style="thin">
        <color indexed="8"/>
      </left>
      <right>
        <color indexed="63"/>
      </right>
      <top style="thin"/>
      <bottom style="thin">
        <color indexed="8"/>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00">
    <xf numFmtId="0" fontId="0" fillId="0" borderId="0" xfId="0" applyAlignment="1">
      <alignment/>
    </xf>
    <xf numFmtId="0" fontId="0" fillId="0" borderId="0" xfId="0" applyAlignment="1">
      <alignment horizontal="center"/>
    </xf>
    <xf numFmtId="14" fontId="0" fillId="0" borderId="0" xfId="0" applyNumberFormat="1" applyAlignment="1">
      <alignment horizontal="center"/>
    </xf>
    <xf numFmtId="0" fontId="1" fillId="0" borderId="0" xfId="0" applyFont="1" applyAlignment="1">
      <alignment horizontal="center"/>
    </xf>
    <xf numFmtId="14" fontId="0" fillId="0" borderId="0" xfId="0" applyNumberFormat="1" applyAlignment="1">
      <alignment/>
    </xf>
    <xf numFmtId="0" fontId="0" fillId="0" borderId="0" xfId="0" applyFill="1" applyAlignment="1">
      <alignment horizontal="center"/>
    </xf>
    <xf numFmtId="14" fontId="0" fillId="0" borderId="0" xfId="0" applyNumberFormat="1" applyFill="1" applyAlignment="1">
      <alignment/>
    </xf>
    <xf numFmtId="0" fontId="0" fillId="0" borderId="0" xfId="0" applyFill="1" applyAlignment="1">
      <alignment/>
    </xf>
    <xf numFmtId="166" fontId="0" fillId="0" borderId="0" xfId="0" applyNumberFormat="1" applyFill="1" applyAlignment="1">
      <alignment/>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wrapText="1"/>
    </xf>
    <xf numFmtId="49" fontId="0" fillId="0" borderId="0" xfId="0" applyNumberFormat="1" applyAlignment="1">
      <alignment/>
    </xf>
    <xf numFmtId="0" fontId="0" fillId="0" borderId="1" xfId="0" applyBorder="1" applyAlignment="1">
      <alignment horizontal="center"/>
    </xf>
    <xf numFmtId="0" fontId="0" fillId="0" borderId="1" xfId="0" applyBorder="1" applyAlignment="1">
      <alignment/>
    </xf>
    <xf numFmtId="0" fontId="0" fillId="0" borderId="2" xfId="0" applyBorder="1" applyAlignment="1">
      <alignment horizontal="center"/>
    </xf>
    <xf numFmtId="14" fontId="0" fillId="0" borderId="2" xfId="0" applyNumberFormat="1" applyBorder="1" applyAlignment="1">
      <alignment/>
    </xf>
    <xf numFmtId="0" fontId="0" fillId="0" borderId="2" xfId="0" applyBorder="1" applyAlignment="1">
      <alignment/>
    </xf>
    <xf numFmtId="14" fontId="0" fillId="0" borderId="1" xfId="0" applyNumberFormat="1" applyBorder="1" applyAlignment="1">
      <alignment/>
    </xf>
    <xf numFmtId="0" fontId="0" fillId="0" borderId="1" xfId="0" applyFill="1" applyBorder="1" applyAlignment="1">
      <alignment horizontal="center"/>
    </xf>
    <xf numFmtId="14" fontId="0" fillId="0" borderId="1" xfId="0" applyNumberFormat="1" applyFill="1" applyBorder="1" applyAlignment="1">
      <alignment/>
    </xf>
    <xf numFmtId="0" fontId="0" fillId="0" borderId="1" xfId="0" applyFill="1" applyBorder="1" applyAlignment="1">
      <alignment/>
    </xf>
    <xf numFmtId="0" fontId="0" fillId="0" borderId="0" xfId="0" applyFont="1" applyFill="1" applyAlignment="1">
      <alignment/>
    </xf>
    <xf numFmtId="0" fontId="5" fillId="0" borderId="0" xfId="0" applyFont="1" applyFill="1" applyAlignment="1">
      <alignment/>
    </xf>
    <xf numFmtId="0" fontId="0" fillId="0" borderId="3" xfId="0" applyBorder="1" applyAlignment="1">
      <alignment horizontal="center"/>
    </xf>
    <xf numFmtId="0" fontId="0" fillId="0" borderId="3" xfId="0" applyBorder="1" applyAlignment="1">
      <alignment/>
    </xf>
    <xf numFmtId="9" fontId="0" fillId="0" borderId="3" xfId="0" applyNumberFormat="1" applyBorder="1" applyAlignment="1">
      <alignment/>
    </xf>
    <xf numFmtId="0" fontId="0" fillId="0" borderId="3" xfId="0" applyFont="1" applyBorder="1" applyAlignment="1">
      <alignment horizontal="center"/>
    </xf>
    <xf numFmtId="0" fontId="0" fillId="0" borderId="3" xfId="0" applyFill="1" applyBorder="1" applyAlignment="1">
      <alignment horizontal="center"/>
    </xf>
    <xf numFmtId="0" fontId="1" fillId="0" borderId="0" xfId="0" applyFont="1" applyBorder="1" applyAlignment="1">
      <alignment/>
    </xf>
    <xf numFmtId="0" fontId="0" fillId="0" borderId="4"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0" xfId="0" applyBorder="1" applyAlignment="1">
      <alignment/>
    </xf>
    <xf numFmtId="171" fontId="0" fillId="0" borderId="0" xfId="0" applyNumberFormat="1" applyBorder="1" applyAlignment="1">
      <alignment/>
    </xf>
    <xf numFmtId="22" fontId="0" fillId="0" borderId="0" xfId="0" applyNumberFormat="1" applyAlignment="1">
      <alignment/>
    </xf>
    <xf numFmtId="0" fontId="0" fillId="0" borderId="3" xfId="0" applyBorder="1" applyAlignment="1">
      <alignment horizontal="left"/>
    </xf>
    <xf numFmtId="9" fontId="0" fillId="0" borderId="3" xfId="0" applyNumberFormat="1" applyBorder="1" applyAlignment="1">
      <alignment horizontal="left"/>
    </xf>
    <xf numFmtId="9" fontId="0" fillId="0" borderId="3" xfId="0" applyNumberFormat="1" applyBorder="1" applyAlignment="1">
      <alignment horizontal="center"/>
    </xf>
    <xf numFmtId="0" fontId="0" fillId="0" borderId="7" xfId="0" applyBorder="1" applyAlignment="1">
      <alignment/>
    </xf>
    <xf numFmtId="9" fontId="0" fillId="0" borderId="7" xfId="0" applyNumberFormat="1" applyBorder="1" applyAlignment="1">
      <alignment/>
    </xf>
    <xf numFmtId="0" fontId="0" fillId="0" borderId="0" xfId="21">
      <alignment/>
      <protection/>
    </xf>
    <xf numFmtId="0" fontId="0" fillId="0" borderId="0" xfId="21" applyFont="1">
      <alignment/>
      <protection/>
    </xf>
    <xf numFmtId="0" fontId="0" fillId="0" borderId="7" xfId="0" applyBorder="1" applyAlignment="1">
      <alignment horizontal="center"/>
    </xf>
    <xf numFmtId="9" fontId="0" fillId="0" borderId="7" xfId="0" applyNumberFormat="1" applyBorder="1" applyAlignment="1">
      <alignment horizontal="center"/>
    </xf>
    <xf numFmtId="0" fontId="1" fillId="0" borderId="3" xfId="0" applyFont="1" applyBorder="1" applyAlignment="1">
      <alignment/>
    </xf>
    <xf numFmtId="0" fontId="1" fillId="0" borderId="3" xfId="0" applyFont="1" applyBorder="1" applyAlignment="1">
      <alignment wrapText="1"/>
    </xf>
    <xf numFmtId="0" fontId="1" fillId="0" borderId="3" xfId="0" applyFont="1" applyBorder="1" applyAlignment="1">
      <alignment horizontal="center" wrapText="1"/>
    </xf>
    <xf numFmtId="0" fontId="1" fillId="0" borderId="8" xfId="0" applyFont="1" applyBorder="1" applyAlignment="1">
      <alignment/>
    </xf>
    <xf numFmtId="0" fontId="1" fillId="0" borderId="9" xfId="0" applyFont="1" applyBorder="1" applyAlignment="1">
      <alignment/>
    </xf>
    <xf numFmtId="9" fontId="0" fillId="0" borderId="0" xfId="22" applyAlignment="1">
      <alignment/>
    </xf>
    <xf numFmtId="0" fontId="0" fillId="0" borderId="10" xfId="0" applyBorder="1" applyAlignment="1">
      <alignment/>
    </xf>
    <xf numFmtId="1" fontId="0" fillId="0" borderId="0" xfId="0" applyNumberFormat="1" applyBorder="1" applyAlignment="1">
      <alignment/>
    </xf>
    <xf numFmtId="0" fontId="0" fillId="0" borderId="11" xfId="0" applyBorder="1" applyAlignment="1">
      <alignment/>
    </xf>
    <xf numFmtId="0" fontId="0" fillId="0" borderId="0" xfId="0" applyFill="1" applyBorder="1" applyAlignment="1">
      <alignment horizontal="center"/>
    </xf>
    <xf numFmtId="0" fontId="0" fillId="0" borderId="0" xfId="0" applyAlignment="1">
      <alignment horizontal="right"/>
    </xf>
    <xf numFmtId="9" fontId="0" fillId="0" borderId="0" xfId="22" applyAlignment="1">
      <alignment/>
    </xf>
    <xf numFmtId="177" fontId="0" fillId="0" borderId="0" xfId="22" applyNumberFormat="1" applyAlignment="1">
      <alignment/>
    </xf>
    <xf numFmtId="0" fontId="0" fillId="0" borderId="0" xfId="0" applyBorder="1" applyAlignment="1">
      <alignment horizontal="center"/>
    </xf>
    <xf numFmtId="9" fontId="0" fillId="0" borderId="0" xfId="22" applyBorder="1" applyAlignment="1">
      <alignment/>
    </xf>
    <xf numFmtId="1" fontId="0" fillId="0" borderId="0" xfId="0" applyNumberFormat="1" applyBorder="1" applyAlignment="1">
      <alignment wrapText="1"/>
    </xf>
    <xf numFmtId="0" fontId="0" fillId="0" borderId="0" xfId="0" applyBorder="1" applyAlignment="1">
      <alignment wrapText="1"/>
    </xf>
    <xf numFmtId="0" fontId="0" fillId="0" borderId="12" xfId="0" applyBorder="1" applyAlignment="1">
      <alignment/>
    </xf>
    <xf numFmtId="0" fontId="0" fillId="0" borderId="13" xfId="0" applyBorder="1" applyAlignment="1">
      <alignment/>
    </xf>
    <xf numFmtId="14" fontId="0" fillId="0" borderId="0" xfId="0" applyNumberFormat="1" applyBorder="1" applyAlignment="1">
      <alignment horizontal="center"/>
    </xf>
    <xf numFmtId="14" fontId="0" fillId="0" borderId="0" xfId="0" applyNumberFormat="1" applyBorder="1" applyAlignment="1">
      <alignment/>
    </xf>
    <xf numFmtId="14" fontId="0" fillId="0" borderId="0" xfId="0" applyNumberFormat="1" applyFill="1" applyBorder="1" applyAlignment="1">
      <alignment/>
    </xf>
    <xf numFmtId="0" fontId="0" fillId="0" borderId="0" xfId="0" applyFill="1" applyBorder="1" applyAlignment="1">
      <alignment/>
    </xf>
    <xf numFmtId="0" fontId="0" fillId="0" borderId="14" xfId="0" applyBorder="1" applyAlignment="1">
      <alignment horizontal="center"/>
    </xf>
    <xf numFmtId="14" fontId="0" fillId="0" borderId="14" xfId="0" applyNumberFormat="1" applyBorder="1" applyAlignment="1">
      <alignment/>
    </xf>
    <xf numFmtId="0" fontId="0" fillId="0" borderId="14" xfId="0" applyFill="1" applyBorder="1" applyAlignment="1">
      <alignment horizontal="center"/>
    </xf>
    <xf numFmtId="14" fontId="0" fillId="0" borderId="14" xfId="0" applyNumberFormat="1" applyFill="1" applyBorder="1" applyAlignment="1">
      <alignment/>
    </xf>
    <xf numFmtId="0" fontId="0" fillId="0" borderId="2" xfId="0" applyFill="1" applyBorder="1" applyAlignment="1">
      <alignment horizontal="center"/>
    </xf>
    <xf numFmtId="14" fontId="0" fillId="0" borderId="2" xfId="0" applyNumberFormat="1" applyFill="1" applyBorder="1" applyAlignment="1">
      <alignment/>
    </xf>
    <xf numFmtId="0" fontId="0" fillId="0" borderId="11" xfId="0" applyBorder="1" applyAlignment="1">
      <alignment horizontal="center"/>
    </xf>
    <xf numFmtId="0" fontId="0" fillId="0" borderId="11" xfId="0" applyFill="1" applyBorder="1" applyAlignment="1">
      <alignment horizontal="center"/>
    </xf>
    <xf numFmtId="177" fontId="0" fillId="0" borderId="0" xfId="22" applyNumberFormat="1" applyFont="1" applyAlignment="1">
      <alignment/>
    </xf>
    <xf numFmtId="0" fontId="0" fillId="0" borderId="15" xfId="0" applyBorder="1" applyAlignment="1">
      <alignment horizontal="center"/>
    </xf>
    <xf numFmtId="14" fontId="0" fillId="0" borderId="2" xfId="0" applyNumberFormat="1" applyBorder="1" applyAlignment="1">
      <alignment horizontal="center"/>
    </xf>
    <xf numFmtId="14" fontId="0" fillId="0" borderId="1" xfId="0" applyNumberFormat="1" applyBorder="1" applyAlignment="1">
      <alignment horizontal="center"/>
    </xf>
    <xf numFmtId="0" fontId="0" fillId="0" borderId="16" xfId="0" applyBorder="1" applyAlignment="1">
      <alignment horizontal="center"/>
    </xf>
    <xf numFmtId="0" fontId="1" fillId="0" borderId="7" xfId="0" applyFont="1" applyBorder="1" applyAlignment="1">
      <alignment wrapText="1"/>
    </xf>
    <xf numFmtId="0" fontId="1" fillId="0" borderId="3" xfId="0" applyFont="1" applyFill="1" applyBorder="1" applyAlignment="1">
      <alignment wrapText="1"/>
    </xf>
    <xf numFmtId="166" fontId="0" fillId="0" borderId="0" xfId="0" applyNumberFormat="1" applyFill="1" applyAlignment="1">
      <alignment horizontal="right"/>
    </xf>
    <xf numFmtId="171" fontId="0" fillId="0" borderId="10" xfId="0" applyNumberFormat="1" applyBorder="1" applyAlignment="1">
      <alignment/>
    </xf>
    <xf numFmtId="171" fontId="0" fillId="0" borderId="17" xfId="0" applyNumberFormat="1" applyBorder="1" applyAlignment="1">
      <alignment/>
    </xf>
    <xf numFmtId="171" fontId="0" fillId="0" borderId="18" xfId="0" applyNumberFormat="1" applyBorder="1" applyAlignment="1">
      <alignment/>
    </xf>
    <xf numFmtId="0" fontId="0" fillId="0" borderId="0" xfId="0" applyFill="1" applyAlignment="1">
      <alignment/>
    </xf>
    <xf numFmtId="0" fontId="1" fillId="2" borderId="0" xfId="0" applyFont="1" applyFill="1" applyAlignment="1">
      <alignment horizontal="center"/>
    </xf>
    <xf numFmtId="0" fontId="1" fillId="3" borderId="0" xfId="0" applyFont="1" applyFill="1" applyAlignment="1">
      <alignment horizontal="center"/>
    </xf>
    <xf numFmtId="0" fontId="1" fillId="4" borderId="0" xfId="0" applyFont="1" applyFill="1" applyAlignment="1">
      <alignment horizontal="center"/>
    </xf>
    <xf numFmtId="0" fontId="1" fillId="5" borderId="0" xfId="0" applyFont="1" applyFill="1" applyAlignment="1">
      <alignment horizontal="center"/>
    </xf>
    <xf numFmtId="0" fontId="1" fillId="6" borderId="0" xfId="0" applyFont="1" applyFill="1" applyAlignment="1">
      <alignment horizontal="center"/>
    </xf>
    <xf numFmtId="0" fontId="0" fillId="0" borderId="3" xfId="0" applyFill="1" applyBorder="1" applyAlignment="1">
      <alignment horizontal="center"/>
    </xf>
    <xf numFmtId="0" fontId="1" fillId="0" borderId="3" xfId="0" applyFont="1" applyBorder="1" applyAlignment="1">
      <alignment horizontal="center"/>
    </xf>
    <xf numFmtId="0" fontId="0" fillId="0" borderId="3" xfId="0" applyFill="1" applyBorder="1" applyAlignment="1">
      <alignment horizontal="left"/>
    </xf>
    <xf numFmtId="0" fontId="0" fillId="0" borderId="3" xfId="0"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netstats" xfId="21"/>
    <cellStyle name="Percent" xfId="22"/>
  </cellStyles>
  <dxfs count="1">
    <dxf>
      <numFmt numFmtId="171" formatCode="0.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v>Overall, how easy was it to use the Theranos System?</c:v>
          </c:tx>
          <c:invertIfNegative val="0"/>
          <c:extLst>
            <c:ext xmlns:c14="http://schemas.microsoft.com/office/drawing/2007/8/2/chart" uri="{6F2FDCE9-48DA-4B69-8628-5D25D57E5C99}">
              <c14:invertSolidFillFmt>
                <c14:spPr>
                  <a:solidFill>
                    <a:srgbClr val="000000"/>
                  </a:solidFill>
                </c14:spPr>
              </c14:invertSolidFillFmt>
            </c:ext>
          </c:extLst>
          <c:cat>
            <c:strRef>
              <c:f>'Compiled end-of-study survey'!$C$6:$G$6</c:f>
              <c:strCache/>
            </c:strRef>
          </c:cat>
          <c:val>
            <c:numRef>
              <c:f>'Compiled end-of-study survey'!$C$7:$G$7</c:f>
              <c:numCache>
                <c:ptCount val="5"/>
                <c:pt idx="0">
                  <c:v>0</c:v>
                </c:pt>
                <c:pt idx="1">
                  <c:v>0</c:v>
                </c:pt>
                <c:pt idx="2">
                  <c:v>0</c:v>
                </c:pt>
                <c:pt idx="3">
                  <c:v>0</c:v>
                </c:pt>
                <c:pt idx="4">
                  <c:v>0</c:v>
                </c:pt>
              </c:numCache>
            </c:numRef>
          </c:val>
        </c:ser>
        <c:axId val="10006531"/>
        <c:axId val="22949916"/>
      </c:barChart>
      <c:catAx>
        <c:axId val="10006531"/>
        <c:scaling>
          <c:orientation val="minMax"/>
        </c:scaling>
        <c:axPos val="b"/>
        <c:delete val="0"/>
        <c:numFmt formatCode="General" sourceLinked="1"/>
        <c:majorTickMark val="out"/>
        <c:minorTickMark val="none"/>
        <c:tickLblPos val="nextTo"/>
        <c:crossAx val="22949916"/>
        <c:crosses val="autoZero"/>
        <c:auto val="1"/>
        <c:lblOffset val="100"/>
        <c:noMultiLvlLbl val="0"/>
      </c:catAx>
      <c:valAx>
        <c:axId val="22949916"/>
        <c:scaling>
          <c:orientation val="minMax"/>
        </c:scaling>
        <c:axPos val="l"/>
        <c:majorGridlines/>
        <c:delete val="0"/>
        <c:numFmt formatCode="General" sourceLinked="1"/>
        <c:majorTickMark val="out"/>
        <c:minorTickMark val="none"/>
        <c:tickLblPos val="nextTo"/>
        <c:crossAx val="1000653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Overall, which process do you prefer to send monitoring information to your doctor?
(1 = monitoring at clinic, 10 = monitoring at home)</a:t>
            </a:r>
          </a:p>
        </c:rich>
      </c:tx>
      <c:layout/>
      <c:spPr>
        <a:noFill/>
        <a:ln>
          <a:noFill/>
        </a:ln>
      </c:spPr>
    </c:title>
    <c:plotArea>
      <c:layout/>
      <c:barChart>
        <c:barDir val="col"/>
        <c:grouping val="clustered"/>
        <c:varyColors val="0"/>
        <c:ser>
          <c:idx val="0"/>
          <c:order val="0"/>
          <c:tx>
            <c:v>Overall, which process do you prefer to send monitoring information to your doctor?</c:v>
          </c:tx>
          <c:invertIfNegative val="0"/>
          <c:extLst>
            <c:ext xmlns:c14="http://schemas.microsoft.com/office/drawing/2007/8/2/chart" uri="{6F2FDCE9-48DA-4B69-8628-5D25D57E5C99}">
              <c14:invertSolidFillFmt>
                <c14:spPr>
                  <a:solidFill>
                    <a:srgbClr val="000000"/>
                  </a:solidFill>
                </c14:spPr>
              </c14:invertSolidFillFmt>
            </c:ext>
          </c:extLst>
          <c:val>
            <c:numRef>
              <c:f>'Compiled end-of-study survey'!$C$36:$L$36</c:f>
              <c:numCache>
                <c:ptCount val="10"/>
                <c:pt idx="0">
                  <c:v>0</c:v>
                </c:pt>
                <c:pt idx="1">
                  <c:v>0</c:v>
                </c:pt>
                <c:pt idx="2">
                  <c:v>0</c:v>
                </c:pt>
                <c:pt idx="3">
                  <c:v>0</c:v>
                </c:pt>
                <c:pt idx="4">
                  <c:v>0</c:v>
                </c:pt>
                <c:pt idx="5">
                  <c:v>0</c:v>
                </c:pt>
                <c:pt idx="6">
                  <c:v>0</c:v>
                </c:pt>
                <c:pt idx="7">
                  <c:v>0</c:v>
                </c:pt>
                <c:pt idx="8">
                  <c:v>0</c:v>
                </c:pt>
                <c:pt idx="9">
                  <c:v>0</c:v>
                </c:pt>
              </c:numCache>
            </c:numRef>
          </c:val>
        </c:ser>
        <c:axId val="15678797"/>
        <c:axId val="6891446"/>
      </c:barChart>
      <c:catAx>
        <c:axId val="15678797"/>
        <c:scaling>
          <c:orientation val="minMax"/>
        </c:scaling>
        <c:axPos val="b"/>
        <c:delete val="0"/>
        <c:numFmt formatCode="General" sourceLinked="1"/>
        <c:majorTickMark val="out"/>
        <c:minorTickMark val="none"/>
        <c:tickLblPos val="nextTo"/>
        <c:crossAx val="6891446"/>
        <c:crosses val="autoZero"/>
        <c:auto val="1"/>
        <c:lblOffset val="100"/>
        <c:noMultiLvlLbl val="0"/>
      </c:catAx>
      <c:valAx>
        <c:axId val="6891446"/>
        <c:scaling>
          <c:orientation val="minMax"/>
        </c:scaling>
        <c:axPos val="l"/>
        <c:majorGridlines/>
        <c:delete val="0"/>
        <c:numFmt formatCode="General" sourceLinked="1"/>
        <c:majorTickMark val="out"/>
        <c:minorTickMark val="none"/>
        <c:tickLblPos val="nextTo"/>
        <c:crossAx val="1567879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How was the training you received from the Theranos representative? 
(10 = very good, 1 = very poor)</a:t>
            </a:r>
          </a:p>
        </c:rich>
      </c:tx>
      <c:layout/>
      <c:spPr>
        <a:noFill/>
        <a:ln>
          <a:noFill/>
        </a:ln>
      </c:spPr>
    </c:title>
    <c:plotArea>
      <c:layout/>
      <c:barChart>
        <c:barDir val="col"/>
        <c:grouping val="clustered"/>
        <c:varyColors val="0"/>
        <c:ser>
          <c:idx val="0"/>
          <c:order val="0"/>
          <c:tx>
            <c:v>How was the training you received from the Theranos representative? (10 being very good, 1 being very poor)</c:v>
          </c:tx>
          <c:invertIfNegative val="0"/>
          <c:extLst>
            <c:ext xmlns:c14="http://schemas.microsoft.com/office/drawing/2007/8/2/chart" uri="{6F2FDCE9-48DA-4B69-8628-5D25D57E5C99}">
              <c14:invertSolidFillFmt>
                <c14:spPr>
                  <a:solidFill>
                    <a:srgbClr val="000000"/>
                  </a:solidFill>
                </c14:spPr>
              </c14:invertSolidFillFmt>
            </c:ext>
          </c:extLst>
          <c:val>
            <c:numRef>
              <c:f>'Compiled end-of-study survey'!$C$13:$L$13</c:f>
              <c:numCache>
                <c:ptCount val="10"/>
                <c:pt idx="0">
                  <c:v>0</c:v>
                </c:pt>
                <c:pt idx="1">
                  <c:v>0</c:v>
                </c:pt>
                <c:pt idx="2">
                  <c:v>0</c:v>
                </c:pt>
                <c:pt idx="3">
                  <c:v>0</c:v>
                </c:pt>
                <c:pt idx="4">
                  <c:v>0</c:v>
                </c:pt>
                <c:pt idx="5">
                  <c:v>0</c:v>
                </c:pt>
                <c:pt idx="6">
                  <c:v>0</c:v>
                </c:pt>
                <c:pt idx="7">
                  <c:v>0</c:v>
                </c:pt>
                <c:pt idx="8">
                  <c:v>0</c:v>
                </c:pt>
                <c:pt idx="9">
                  <c:v>0</c:v>
                </c:pt>
              </c:numCache>
            </c:numRef>
          </c:val>
        </c:ser>
        <c:axId val="62023015"/>
        <c:axId val="21336224"/>
      </c:barChart>
      <c:catAx>
        <c:axId val="62023015"/>
        <c:scaling>
          <c:orientation val="minMax"/>
        </c:scaling>
        <c:axPos val="b"/>
        <c:delete val="0"/>
        <c:numFmt formatCode="General" sourceLinked="1"/>
        <c:majorTickMark val="out"/>
        <c:minorTickMark val="none"/>
        <c:tickLblPos val="nextTo"/>
        <c:crossAx val="21336224"/>
        <c:crosses val="autoZero"/>
        <c:auto val="1"/>
        <c:lblOffset val="100"/>
        <c:noMultiLvlLbl val="0"/>
      </c:catAx>
      <c:valAx>
        <c:axId val="21336224"/>
        <c:scaling>
          <c:orientation val="minMax"/>
        </c:scaling>
        <c:axPos val="l"/>
        <c:majorGridlines/>
        <c:delete val="0"/>
        <c:numFmt formatCode="General" sourceLinked="1"/>
        <c:majorTickMark val="out"/>
        <c:minorTickMark val="none"/>
        <c:tickLblPos val="nextTo"/>
        <c:crossAx val="6202301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v>How useful were the written instructions provided with the Theranos System?</c:v>
          </c:tx>
          <c:invertIfNegative val="0"/>
          <c:extLst>
            <c:ext xmlns:c14="http://schemas.microsoft.com/office/drawing/2007/8/2/chart" uri="{6F2FDCE9-48DA-4B69-8628-5D25D57E5C99}">
              <c14:invertSolidFillFmt>
                <c14:spPr>
                  <a:solidFill>
                    <a:srgbClr val="000000"/>
                  </a:solidFill>
                </c14:spPr>
              </c14:invertSolidFillFmt>
            </c:ext>
          </c:extLst>
          <c:cat>
            <c:strRef>
              <c:f>'Compiled end-of-study survey'!$C$9:$H$9</c:f>
              <c:strCache/>
            </c:strRef>
          </c:cat>
          <c:val>
            <c:numRef>
              <c:f>'Compiled end-of-study survey'!$C$10:$H$10</c:f>
              <c:numCache>
                <c:ptCount val="6"/>
                <c:pt idx="0">
                  <c:v>0</c:v>
                </c:pt>
                <c:pt idx="1">
                  <c:v>0</c:v>
                </c:pt>
                <c:pt idx="2">
                  <c:v>0</c:v>
                </c:pt>
                <c:pt idx="3">
                  <c:v>0</c:v>
                </c:pt>
                <c:pt idx="4">
                  <c:v>0</c:v>
                </c:pt>
                <c:pt idx="5">
                  <c:v>0</c:v>
                </c:pt>
              </c:numCache>
            </c:numRef>
          </c:val>
        </c:ser>
        <c:axId val="5222653"/>
        <c:axId val="47003878"/>
      </c:barChart>
      <c:catAx>
        <c:axId val="5222653"/>
        <c:scaling>
          <c:orientation val="minMax"/>
        </c:scaling>
        <c:axPos val="b"/>
        <c:delete val="0"/>
        <c:numFmt formatCode="General" sourceLinked="1"/>
        <c:majorTickMark val="out"/>
        <c:minorTickMark val="none"/>
        <c:tickLblPos val="nextTo"/>
        <c:crossAx val="47003878"/>
        <c:crosses val="autoZero"/>
        <c:auto val="1"/>
        <c:lblOffset val="100"/>
        <c:noMultiLvlLbl val="0"/>
      </c:catAx>
      <c:valAx>
        <c:axId val="47003878"/>
        <c:scaling>
          <c:orientation val="minMax"/>
        </c:scaling>
        <c:axPos val="l"/>
        <c:majorGridlines/>
        <c:delete val="0"/>
        <c:numFmt formatCode="General" sourceLinked="1"/>
        <c:majorTickMark val="out"/>
        <c:minorTickMark val="none"/>
        <c:tickLblPos val="nextTo"/>
        <c:crossAx val="522265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How much time was required to use the Theranos System?
(10 = a lot of time, 1 = very little time)</a:t>
            </a:r>
          </a:p>
        </c:rich>
      </c:tx>
      <c:layout/>
      <c:spPr>
        <a:noFill/>
        <a:ln>
          <a:noFill/>
        </a:ln>
      </c:spPr>
    </c:title>
    <c:plotArea>
      <c:layout/>
      <c:barChart>
        <c:barDir val="col"/>
        <c:grouping val="clustered"/>
        <c:varyColors val="0"/>
        <c:ser>
          <c:idx val="0"/>
          <c:order val="0"/>
          <c:tx>
            <c:v>How much time was required to use the Theranos System?</c:v>
          </c:tx>
          <c:invertIfNegative val="0"/>
          <c:extLst>
            <c:ext xmlns:c14="http://schemas.microsoft.com/office/drawing/2007/8/2/chart" uri="{6F2FDCE9-48DA-4B69-8628-5D25D57E5C99}">
              <c14:invertSolidFillFmt>
                <c14:spPr>
                  <a:solidFill>
                    <a:srgbClr val="000000"/>
                  </a:solidFill>
                </c14:spPr>
              </c14:invertSolidFillFmt>
            </c:ext>
          </c:extLst>
          <c:val>
            <c:numRef>
              <c:f>'Compiled end-of-study survey'!$C$14:$L$14</c:f>
              <c:numCache>
                <c:ptCount val="10"/>
                <c:pt idx="0">
                  <c:v>0</c:v>
                </c:pt>
                <c:pt idx="1">
                  <c:v>0</c:v>
                </c:pt>
                <c:pt idx="2">
                  <c:v>0</c:v>
                </c:pt>
                <c:pt idx="3">
                  <c:v>0</c:v>
                </c:pt>
                <c:pt idx="4">
                  <c:v>0</c:v>
                </c:pt>
                <c:pt idx="5">
                  <c:v>0</c:v>
                </c:pt>
                <c:pt idx="6">
                  <c:v>0</c:v>
                </c:pt>
                <c:pt idx="7">
                  <c:v>0</c:v>
                </c:pt>
                <c:pt idx="8">
                  <c:v>0</c:v>
                </c:pt>
                <c:pt idx="9">
                  <c:v>0</c:v>
                </c:pt>
              </c:numCache>
            </c:numRef>
          </c:val>
        </c:ser>
        <c:axId val="20381719"/>
        <c:axId val="49217744"/>
      </c:barChart>
      <c:catAx>
        <c:axId val="20381719"/>
        <c:scaling>
          <c:orientation val="minMax"/>
        </c:scaling>
        <c:axPos val="b"/>
        <c:delete val="0"/>
        <c:numFmt formatCode="General" sourceLinked="1"/>
        <c:majorTickMark val="out"/>
        <c:minorTickMark val="none"/>
        <c:tickLblPos val="nextTo"/>
        <c:crossAx val="49217744"/>
        <c:crosses val="autoZero"/>
        <c:auto val="1"/>
        <c:lblOffset val="100"/>
        <c:noMultiLvlLbl val="0"/>
      </c:catAx>
      <c:valAx>
        <c:axId val="49217744"/>
        <c:scaling>
          <c:orientation val="minMax"/>
        </c:scaling>
        <c:axPos val="l"/>
        <c:majorGridlines/>
        <c:delete val="0"/>
        <c:numFmt formatCode="General" sourceLinked="1"/>
        <c:majorTickMark val="out"/>
        <c:minorTickMark val="none"/>
        <c:tickLblPos val="nextTo"/>
        <c:crossAx val="2038171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How easy was it to use the touch-screen Patient Survey before each test on the Theranos System?
(10 = very easy, 1 = very hard)</a:t>
            </a:r>
          </a:p>
        </c:rich>
      </c:tx>
      <c:layout/>
      <c:spPr>
        <a:noFill/>
        <a:ln>
          <a:noFill/>
        </a:ln>
      </c:spPr>
    </c:title>
    <c:plotArea>
      <c:layout/>
      <c:barChart>
        <c:barDir val="col"/>
        <c:grouping val="clustered"/>
        <c:varyColors val="0"/>
        <c:ser>
          <c:idx val="0"/>
          <c:order val="0"/>
          <c:tx>
            <c:v>How easy was it to use the touch-screen Patient Survey before each test on the Theranos System?</c:v>
          </c:tx>
          <c:invertIfNegative val="0"/>
          <c:extLst>
            <c:ext xmlns:c14="http://schemas.microsoft.com/office/drawing/2007/8/2/chart" uri="{6F2FDCE9-48DA-4B69-8628-5D25D57E5C99}">
              <c14:invertSolidFillFmt>
                <c14:spPr>
                  <a:solidFill>
                    <a:srgbClr val="000000"/>
                  </a:solidFill>
                </c14:spPr>
              </c14:invertSolidFillFmt>
            </c:ext>
          </c:extLst>
          <c:val>
            <c:numRef>
              <c:f>'Compiled end-of-study survey'!$C$15:$L$15</c:f>
              <c:numCache>
                <c:ptCount val="10"/>
                <c:pt idx="0">
                  <c:v>0</c:v>
                </c:pt>
                <c:pt idx="1">
                  <c:v>0</c:v>
                </c:pt>
                <c:pt idx="2">
                  <c:v>0</c:v>
                </c:pt>
                <c:pt idx="3">
                  <c:v>0</c:v>
                </c:pt>
                <c:pt idx="4">
                  <c:v>0</c:v>
                </c:pt>
                <c:pt idx="5">
                  <c:v>0</c:v>
                </c:pt>
                <c:pt idx="6">
                  <c:v>0</c:v>
                </c:pt>
                <c:pt idx="7">
                  <c:v>0</c:v>
                </c:pt>
                <c:pt idx="8">
                  <c:v>0</c:v>
                </c:pt>
                <c:pt idx="9">
                  <c:v>0</c:v>
                </c:pt>
              </c:numCache>
            </c:numRef>
          </c:val>
        </c:ser>
        <c:axId val="40306513"/>
        <c:axId val="27214298"/>
      </c:barChart>
      <c:catAx>
        <c:axId val="40306513"/>
        <c:scaling>
          <c:orientation val="minMax"/>
        </c:scaling>
        <c:axPos val="b"/>
        <c:delete val="0"/>
        <c:numFmt formatCode="General" sourceLinked="1"/>
        <c:majorTickMark val="out"/>
        <c:minorTickMark val="none"/>
        <c:tickLblPos val="nextTo"/>
        <c:crossAx val="27214298"/>
        <c:crosses val="autoZero"/>
        <c:auto val="1"/>
        <c:lblOffset val="100"/>
        <c:noMultiLvlLbl val="0"/>
      </c:catAx>
      <c:valAx>
        <c:axId val="27214298"/>
        <c:scaling>
          <c:orientation val="minMax"/>
        </c:scaling>
        <c:axPos val="l"/>
        <c:majorGridlines/>
        <c:delete val="0"/>
        <c:numFmt formatCode="General" sourceLinked="1"/>
        <c:majorTickMark val="out"/>
        <c:minorTickMark val="none"/>
        <c:tickLblPos val="nextTo"/>
        <c:crossAx val="4030651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How painful was drawing your blood?
(10 = no pain, 1 = very painful)</a:t>
            </a:r>
          </a:p>
        </c:rich>
      </c:tx>
      <c:layout/>
      <c:spPr>
        <a:noFill/>
        <a:ln>
          <a:noFill/>
        </a:ln>
      </c:spPr>
    </c:title>
    <c:plotArea>
      <c:layout/>
      <c:barChart>
        <c:barDir val="col"/>
        <c:grouping val="clustered"/>
        <c:varyColors val="0"/>
        <c:ser>
          <c:idx val="0"/>
          <c:order val="0"/>
          <c:tx>
            <c:v>How painful was drawing your blood?</c:v>
          </c:tx>
          <c:invertIfNegative val="0"/>
          <c:extLst>
            <c:ext xmlns:c14="http://schemas.microsoft.com/office/drawing/2007/8/2/chart" uri="{6F2FDCE9-48DA-4B69-8628-5D25D57E5C99}">
              <c14:invertSolidFillFmt>
                <c14:spPr>
                  <a:solidFill>
                    <a:srgbClr val="000000"/>
                  </a:solidFill>
                </c14:spPr>
              </c14:invertSolidFillFmt>
            </c:ext>
          </c:extLst>
          <c:val>
            <c:numRef>
              <c:f>'Compiled end-of-study survey'!$C$16:$L$16</c:f>
              <c:numCache>
                <c:ptCount val="10"/>
                <c:pt idx="0">
                  <c:v>0</c:v>
                </c:pt>
                <c:pt idx="1">
                  <c:v>0</c:v>
                </c:pt>
                <c:pt idx="2">
                  <c:v>0</c:v>
                </c:pt>
                <c:pt idx="3">
                  <c:v>0</c:v>
                </c:pt>
                <c:pt idx="4">
                  <c:v>0</c:v>
                </c:pt>
                <c:pt idx="5">
                  <c:v>0</c:v>
                </c:pt>
                <c:pt idx="6">
                  <c:v>0</c:v>
                </c:pt>
                <c:pt idx="7">
                  <c:v>0</c:v>
                </c:pt>
                <c:pt idx="8">
                  <c:v>0</c:v>
                </c:pt>
                <c:pt idx="9">
                  <c:v>0</c:v>
                </c:pt>
              </c:numCache>
            </c:numRef>
          </c:val>
        </c:ser>
        <c:axId val="43602091"/>
        <c:axId val="56874500"/>
      </c:barChart>
      <c:catAx>
        <c:axId val="43602091"/>
        <c:scaling>
          <c:orientation val="minMax"/>
        </c:scaling>
        <c:axPos val="b"/>
        <c:delete val="0"/>
        <c:numFmt formatCode="General" sourceLinked="1"/>
        <c:majorTickMark val="out"/>
        <c:minorTickMark val="none"/>
        <c:tickLblPos val="nextTo"/>
        <c:crossAx val="56874500"/>
        <c:crosses val="autoZero"/>
        <c:auto val="1"/>
        <c:lblOffset val="100"/>
        <c:noMultiLvlLbl val="0"/>
      </c:catAx>
      <c:valAx>
        <c:axId val="56874500"/>
        <c:scaling>
          <c:orientation val="minMax"/>
        </c:scaling>
        <c:axPos val="l"/>
        <c:majorGridlines/>
        <c:delete val="0"/>
        <c:numFmt formatCode="General" sourceLinked="1"/>
        <c:majorTickMark val="out"/>
        <c:minorTickMark val="none"/>
        <c:tickLblPos val="nextTo"/>
        <c:crossAx val="4360209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v>How well did the Theranos System work during the trial?</c:v>
          </c:tx>
          <c:invertIfNegative val="0"/>
          <c:extLst>
            <c:ext xmlns:c14="http://schemas.microsoft.com/office/drawing/2007/8/2/chart" uri="{6F2FDCE9-48DA-4B69-8628-5D25D57E5C99}">
              <c14:invertSolidFillFmt>
                <c14:spPr>
                  <a:solidFill>
                    <a:srgbClr val="000000"/>
                  </a:solidFill>
                </c14:spPr>
              </c14:invertSolidFillFmt>
            </c:ext>
          </c:extLst>
          <c:cat>
            <c:strRef>
              <c:f>'Compiled end-of-study survey'!$C$17:$E$17</c:f>
              <c:strCache/>
            </c:strRef>
          </c:cat>
          <c:val>
            <c:numRef>
              <c:f>'Compiled end-of-study survey'!$C$18:$E$18</c:f>
              <c:numCache>
                <c:ptCount val="3"/>
                <c:pt idx="0">
                  <c:v>0</c:v>
                </c:pt>
                <c:pt idx="1">
                  <c:v>0</c:v>
                </c:pt>
                <c:pt idx="2">
                  <c:v>0</c:v>
                </c:pt>
              </c:numCache>
            </c:numRef>
          </c:val>
        </c:ser>
        <c:axId val="42108453"/>
        <c:axId val="43431758"/>
      </c:barChart>
      <c:catAx>
        <c:axId val="42108453"/>
        <c:scaling>
          <c:orientation val="minMax"/>
        </c:scaling>
        <c:axPos val="b"/>
        <c:delete val="0"/>
        <c:numFmt formatCode="General" sourceLinked="1"/>
        <c:majorTickMark val="out"/>
        <c:minorTickMark val="none"/>
        <c:tickLblPos val="nextTo"/>
        <c:crossAx val="43431758"/>
        <c:crosses val="autoZero"/>
        <c:auto val="1"/>
        <c:lblOffset val="100"/>
        <c:noMultiLvlLbl val="0"/>
      </c:catAx>
      <c:valAx>
        <c:axId val="43431758"/>
        <c:scaling>
          <c:orientation val="minMax"/>
        </c:scaling>
        <c:axPos val="l"/>
        <c:majorGridlines/>
        <c:delete val="0"/>
        <c:numFmt formatCode="General" sourceLinked="1"/>
        <c:majorTickMark val="out"/>
        <c:minorTickMark val="none"/>
        <c:tickLblPos val="nextTo"/>
        <c:crossAx val="4210845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If you experienced any of the problems below, how did you find a solution? Check all the boxes that apply.</a:t>
            </a:r>
          </a:p>
        </c:rich>
      </c:tx>
      <c:layout/>
      <c:spPr>
        <a:noFill/>
        <a:ln>
          <a:noFill/>
        </a:ln>
      </c:spPr>
    </c:title>
    <c:plotArea>
      <c:layout>
        <c:manualLayout>
          <c:xMode val="edge"/>
          <c:yMode val="edge"/>
          <c:x val="0.01525"/>
          <c:y val="0.185"/>
          <c:w val="0.76075"/>
          <c:h val="0.815"/>
        </c:manualLayout>
      </c:layout>
      <c:barChart>
        <c:barDir val="col"/>
        <c:grouping val="clustered"/>
        <c:varyColors val="0"/>
        <c:ser>
          <c:idx val="0"/>
          <c:order val="0"/>
          <c:tx>
            <c:strRef>
              <c:f>'Compiled end-of-study survey'!$D$20</c:f>
              <c:strCache>
                <c:ptCount val="1"/>
                <c:pt idx="0">
                  <c:v>Figured it out on my own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'Compiled end-of-study survey'!$C$21:$C$27</c:f>
              <c:strCache/>
            </c:strRef>
          </c:cat>
          <c:val>
            <c:numRef>
              <c:f>'Compiled end-of-study survey'!$D$21:$D$27</c:f>
              <c:numCache>
                <c:ptCount val="7"/>
                <c:pt idx="0">
                  <c:v>0</c:v>
                </c:pt>
                <c:pt idx="1">
                  <c:v>0</c:v>
                </c:pt>
                <c:pt idx="2">
                  <c:v>0</c:v>
                </c:pt>
                <c:pt idx="3">
                  <c:v>0</c:v>
                </c:pt>
                <c:pt idx="4">
                  <c:v>0</c:v>
                </c:pt>
                <c:pt idx="5">
                  <c:v>0</c:v>
                </c:pt>
                <c:pt idx="6">
                  <c:v>0</c:v>
                </c:pt>
              </c:numCache>
            </c:numRef>
          </c:val>
        </c:ser>
        <c:ser>
          <c:idx val="1"/>
          <c:order val="1"/>
          <c:tx>
            <c:strRef>
              <c:f>'Compiled end-of-study survey'!$E$20</c:f>
              <c:strCache>
                <c:ptCount val="1"/>
                <c:pt idx="0">
                  <c:v>I called the clinic for help</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'Compiled end-of-study survey'!$C$21:$C$27</c:f>
              <c:strCache/>
            </c:strRef>
          </c:cat>
          <c:val>
            <c:numRef>
              <c:f>'Compiled end-of-study survey'!$E$21:$E$27</c:f>
              <c:numCache>
                <c:ptCount val="7"/>
                <c:pt idx="0">
                  <c:v>0</c:v>
                </c:pt>
                <c:pt idx="1">
                  <c:v>0</c:v>
                </c:pt>
                <c:pt idx="2">
                  <c:v>0</c:v>
                </c:pt>
                <c:pt idx="3">
                  <c:v>0</c:v>
                </c:pt>
                <c:pt idx="4">
                  <c:v>0</c:v>
                </c:pt>
                <c:pt idx="5">
                  <c:v>0</c:v>
                </c:pt>
                <c:pt idx="6">
                  <c:v>0</c:v>
                </c:pt>
              </c:numCache>
            </c:numRef>
          </c:val>
        </c:ser>
        <c:ser>
          <c:idx val="2"/>
          <c:order val="2"/>
          <c:tx>
            <c:strRef>
              <c:f>'Compiled end-of-study survey'!$F$20</c:f>
              <c:strCache>
                <c:ptCount val="1"/>
                <c:pt idx="0">
                  <c:v>I called Theranos Customer Care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'Compiled end-of-study survey'!$C$21:$C$27</c:f>
              <c:strCache/>
            </c:strRef>
          </c:cat>
          <c:val>
            <c:numRef>
              <c:f>'Compiled end-of-study survey'!$F$21:$F$27</c:f>
              <c:numCache>
                <c:ptCount val="7"/>
                <c:pt idx="0">
                  <c:v>0</c:v>
                </c:pt>
                <c:pt idx="1">
                  <c:v>0</c:v>
                </c:pt>
                <c:pt idx="2">
                  <c:v>0</c:v>
                </c:pt>
                <c:pt idx="3">
                  <c:v>0</c:v>
                </c:pt>
                <c:pt idx="4">
                  <c:v>0</c:v>
                </c:pt>
                <c:pt idx="5">
                  <c:v>0</c:v>
                </c:pt>
                <c:pt idx="6">
                  <c:v>0</c:v>
                </c:pt>
              </c:numCache>
            </c:numRef>
          </c:val>
        </c:ser>
        <c:axId val="55341503"/>
        <c:axId val="28311480"/>
      </c:barChart>
      <c:catAx>
        <c:axId val="55341503"/>
        <c:scaling>
          <c:orientation val="minMax"/>
        </c:scaling>
        <c:axPos val="b"/>
        <c:delete val="0"/>
        <c:numFmt formatCode="General" sourceLinked="1"/>
        <c:majorTickMark val="out"/>
        <c:minorTickMark val="none"/>
        <c:tickLblPos val="nextTo"/>
        <c:crossAx val="28311480"/>
        <c:crosses val="autoZero"/>
        <c:auto val="1"/>
        <c:lblOffset val="100"/>
        <c:noMultiLvlLbl val="0"/>
      </c:catAx>
      <c:valAx>
        <c:axId val="28311480"/>
        <c:scaling>
          <c:orientation val="minMax"/>
          <c:max val="5"/>
        </c:scaling>
        <c:axPos val="l"/>
        <c:majorGridlines/>
        <c:delete val="0"/>
        <c:numFmt formatCode="General" sourceLinked="1"/>
        <c:majorTickMark val="out"/>
        <c:minorTickMark val="none"/>
        <c:tickLblPos val="nextTo"/>
        <c:crossAx val="55341503"/>
        <c:crossesAt val="1"/>
        <c:crossBetween val="between"/>
        <c:dispUnits/>
        <c:majorUnit val="1"/>
        <c:minorUnit val="1"/>
      </c:valAx>
      <c:spPr>
        <a:solidFill>
          <a:srgbClr val="C0C0C0"/>
        </a:solidFill>
        <a:ln w="12700">
          <a:solidFill>
            <a:srgbClr val="808080"/>
          </a:solidFill>
        </a:ln>
      </c:spPr>
    </c:plotArea>
    <c:legend>
      <c:legendPos val="r"/>
      <c:layout>
        <c:manualLayout>
          <c:xMode val="edge"/>
          <c:yMode val="edge"/>
          <c:x val="0.7865"/>
          <c:y val="0.41475"/>
          <c:w val="0.212"/>
          <c:h val="0.28525"/>
        </c:manualLayout>
      </c:layout>
      <c:overlay val="0"/>
      <c:txPr>
        <a:bodyPr vert="horz" rot="0"/>
        <a:lstStyle/>
        <a:p>
          <a:pPr>
            <a:defRPr lang="en-US" cap="none" sz="1025"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v>If a problem occurred, how was it resolved?</c:v>
          </c:tx>
          <c:invertIfNegative val="0"/>
          <c:extLst>
            <c:ext xmlns:c14="http://schemas.microsoft.com/office/drawing/2007/8/2/chart" uri="{6F2FDCE9-48DA-4B69-8628-5D25D57E5C99}">
              <c14:invertSolidFillFmt>
                <c14:spPr>
                  <a:solidFill>
                    <a:srgbClr val="000000"/>
                  </a:solidFill>
                </c14:spPr>
              </c14:invertSolidFillFmt>
            </c:ext>
          </c:extLst>
          <c:cat>
            <c:strRef>
              <c:f>'Compiled end-of-study survey'!$C$29:$E$29</c:f>
              <c:strCache/>
            </c:strRef>
          </c:cat>
          <c:val>
            <c:numRef>
              <c:f>'Compiled end-of-study survey'!$C$30:$E$30</c:f>
              <c:numCache>
                <c:ptCount val="3"/>
                <c:pt idx="0">
                  <c:v>0</c:v>
                </c:pt>
                <c:pt idx="1">
                  <c:v>0</c:v>
                </c:pt>
                <c:pt idx="2">
                  <c:v>0</c:v>
                </c:pt>
              </c:numCache>
            </c:numRef>
          </c:val>
        </c:ser>
        <c:axId val="53476729"/>
        <c:axId val="11528514"/>
      </c:barChart>
      <c:catAx>
        <c:axId val="53476729"/>
        <c:scaling>
          <c:orientation val="minMax"/>
        </c:scaling>
        <c:axPos val="b"/>
        <c:delete val="0"/>
        <c:numFmt formatCode="General" sourceLinked="1"/>
        <c:majorTickMark val="out"/>
        <c:minorTickMark val="none"/>
        <c:tickLblPos val="nextTo"/>
        <c:crossAx val="11528514"/>
        <c:crosses val="autoZero"/>
        <c:auto val="1"/>
        <c:lblOffset val="100"/>
        <c:noMultiLvlLbl val="0"/>
      </c:catAx>
      <c:valAx>
        <c:axId val="11528514"/>
        <c:scaling>
          <c:orientation val="minMax"/>
        </c:scaling>
        <c:axPos val="l"/>
        <c:majorGridlines/>
        <c:delete val="0"/>
        <c:numFmt formatCode="General" sourceLinked="1"/>
        <c:majorTickMark val="out"/>
        <c:minorTickMark val="none"/>
        <c:tickLblPos val="nextTo"/>
        <c:crossAx val="5347672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v>How was the technical support you received during the course of the study?</c:v>
          </c:tx>
          <c:invertIfNegative val="0"/>
          <c:extLst>
            <c:ext xmlns:c14="http://schemas.microsoft.com/office/drawing/2007/8/2/chart" uri="{6F2FDCE9-48DA-4B69-8628-5D25D57E5C99}">
              <c14:invertSolidFillFmt>
                <c14:spPr>
                  <a:solidFill>
                    <a:srgbClr val="000000"/>
                  </a:solidFill>
                </c14:spPr>
              </c14:invertSolidFillFmt>
            </c:ext>
          </c:extLst>
          <c:cat>
            <c:strRef>
              <c:f>'Compiled end-of-study survey'!$C$32:$H$32</c:f>
              <c:strCache/>
            </c:strRef>
          </c:cat>
          <c:val>
            <c:numRef>
              <c:f>'Compiled end-of-study survey'!$C$33:$H$33</c:f>
              <c:numCache>
                <c:ptCount val="6"/>
                <c:pt idx="0">
                  <c:v>0</c:v>
                </c:pt>
                <c:pt idx="1">
                  <c:v>0</c:v>
                </c:pt>
                <c:pt idx="2">
                  <c:v>0</c:v>
                </c:pt>
                <c:pt idx="3">
                  <c:v>0</c:v>
                </c:pt>
                <c:pt idx="4">
                  <c:v>0</c:v>
                </c:pt>
                <c:pt idx="5">
                  <c:v>0</c:v>
                </c:pt>
              </c:numCache>
            </c:numRef>
          </c:val>
        </c:ser>
        <c:axId val="36647763"/>
        <c:axId val="61394412"/>
      </c:barChart>
      <c:catAx>
        <c:axId val="36647763"/>
        <c:scaling>
          <c:orientation val="minMax"/>
        </c:scaling>
        <c:axPos val="b"/>
        <c:delete val="0"/>
        <c:numFmt formatCode="General" sourceLinked="1"/>
        <c:majorTickMark val="out"/>
        <c:minorTickMark val="none"/>
        <c:tickLblPos val="nextTo"/>
        <c:crossAx val="61394412"/>
        <c:crosses val="autoZero"/>
        <c:auto val="1"/>
        <c:lblOffset val="100"/>
        <c:noMultiLvlLbl val="0"/>
      </c:catAx>
      <c:valAx>
        <c:axId val="61394412"/>
        <c:scaling>
          <c:orientation val="minMax"/>
        </c:scaling>
        <c:axPos val="l"/>
        <c:majorGridlines/>
        <c:delete val="0"/>
        <c:numFmt formatCode="General" sourceLinked="1"/>
        <c:majorTickMark val="out"/>
        <c:minorTickMark val="none"/>
        <c:tickLblPos val="nextTo"/>
        <c:crossAx val="3664776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xdr:row>
      <xdr:rowOff>9525</xdr:rowOff>
    </xdr:from>
    <xdr:to>
      <xdr:col>22</xdr:col>
      <xdr:colOff>419100</xdr:colOff>
      <xdr:row>25</xdr:row>
      <xdr:rowOff>66675</xdr:rowOff>
    </xdr:to>
    <xdr:graphicFrame>
      <xdr:nvGraphicFramePr>
        <xdr:cNvPr id="1" name="Chart 1"/>
        <xdr:cNvGraphicFramePr/>
      </xdr:nvGraphicFramePr>
      <xdr:xfrm>
        <a:off x="17030700" y="171450"/>
        <a:ext cx="5895975" cy="3943350"/>
      </xdr:xfrm>
      <a:graphic>
        <a:graphicData uri="http://schemas.openxmlformats.org/drawingml/2006/chart">
          <c:chart xmlns:c="http://schemas.openxmlformats.org/drawingml/2006/chart" r:id="rId1"/>
        </a:graphicData>
      </a:graphic>
    </xdr:graphicFrame>
    <xdr:clientData/>
  </xdr:twoCellAnchor>
  <xdr:twoCellAnchor>
    <xdr:from>
      <xdr:col>13</xdr:col>
      <xdr:colOff>19050</xdr:colOff>
      <xdr:row>25</xdr:row>
      <xdr:rowOff>95250</xdr:rowOff>
    </xdr:from>
    <xdr:to>
      <xdr:col>22</xdr:col>
      <xdr:colOff>428625</xdr:colOff>
      <xdr:row>49</xdr:row>
      <xdr:rowOff>152400</xdr:rowOff>
    </xdr:to>
    <xdr:graphicFrame>
      <xdr:nvGraphicFramePr>
        <xdr:cNvPr id="2" name="Chart 2"/>
        <xdr:cNvGraphicFramePr/>
      </xdr:nvGraphicFramePr>
      <xdr:xfrm>
        <a:off x="17040225" y="4143375"/>
        <a:ext cx="5895975" cy="3943350"/>
      </xdr:xfrm>
      <a:graphic>
        <a:graphicData uri="http://schemas.openxmlformats.org/drawingml/2006/chart">
          <c:chart xmlns:c="http://schemas.openxmlformats.org/drawingml/2006/chart" r:id="rId2"/>
        </a:graphicData>
      </a:graphic>
    </xdr:graphicFrame>
    <xdr:clientData/>
  </xdr:twoCellAnchor>
  <xdr:twoCellAnchor>
    <xdr:from>
      <xdr:col>22</xdr:col>
      <xdr:colOff>600075</xdr:colOff>
      <xdr:row>25</xdr:row>
      <xdr:rowOff>76200</xdr:rowOff>
    </xdr:from>
    <xdr:to>
      <xdr:col>33</xdr:col>
      <xdr:colOff>171450</xdr:colOff>
      <xdr:row>49</xdr:row>
      <xdr:rowOff>104775</xdr:rowOff>
    </xdr:to>
    <xdr:graphicFrame>
      <xdr:nvGraphicFramePr>
        <xdr:cNvPr id="3" name="Chart 3"/>
        <xdr:cNvGraphicFramePr/>
      </xdr:nvGraphicFramePr>
      <xdr:xfrm>
        <a:off x="23107650" y="4124325"/>
        <a:ext cx="6276975" cy="3914775"/>
      </xdr:xfrm>
      <a:graphic>
        <a:graphicData uri="http://schemas.openxmlformats.org/drawingml/2006/chart">
          <c:chart xmlns:c="http://schemas.openxmlformats.org/drawingml/2006/chart" r:id="rId3"/>
        </a:graphicData>
      </a:graphic>
    </xdr:graphicFrame>
    <xdr:clientData/>
  </xdr:twoCellAnchor>
  <xdr:twoCellAnchor>
    <xdr:from>
      <xdr:col>33</xdr:col>
      <xdr:colOff>257175</xdr:colOff>
      <xdr:row>0</xdr:row>
      <xdr:rowOff>133350</xdr:rowOff>
    </xdr:from>
    <xdr:to>
      <xdr:col>43</xdr:col>
      <xdr:colOff>190500</xdr:colOff>
      <xdr:row>24</xdr:row>
      <xdr:rowOff>104775</xdr:rowOff>
    </xdr:to>
    <xdr:graphicFrame>
      <xdr:nvGraphicFramePr>
        <xdr:cNvPr id="4" name="Chart 4"/>
        <xdr:cNvGraphicFramePr/>
      </xdr:nvGraphicFramePr>
      <xdr:xfrm>
        <a:off x="29470350" y="133350"/>
        <a:ext cx="6029325" cy="3857625"/>
      </xdr:xfrm>
      <a:graphic>
        <a:graphicData uri="http://schemas.openxmlformats.org/drawingml/2006/chart">
          <c:chart xmlns:c="http://schemas.openxmlformats.org/drawingml/2006/chart" r:id="rId4"/>
        </a:graphicData>
      </a:graphic>
    </xdr:graphicFrame>
    <xdr:clientData/>
  </xdr:twoCellAnchor>
  <xdr:twoCellAnchor>
    <xdr:from>
      <xdr:col>33</xdr:col>
      <xdr:colOff>238125</xdr:colOff>
      <xdr:row>25</xdr:row>
      <xdr:rowOff>85725</xdr:rowOff>
    </xdr:from>
    <xdr:to>
      <xdr:col>43</xdr:col>
      <xdr:colOff>200025</xdr:colOff>
      <xdr:row>50</xdr:row>
      <xdr:rowOff>28575</xdr:rowOff>
    </xdr:to>
    <xdr:graphicFrame>
      <xdr:nvGraphicFramePr>
        <xdr:cNvPr id="5" name="Chart 5"/>
        <xdr:cNvGraphicFramePr/>
      </xdr:nvGraphicFramePr>
      <xdr:xfrm>
        <a:off x="29451300" y="4133850"/>
        <a:ext cx="6057900" cy="3990975"/>
      </xdr:xfrm>
      <a:graphic>
        <a:graphicData uri="http://schemas.openxmlformats.org/drawingml/2006/chart">
          <c:chart xmlns:c="http://schemas.openxmlformats.org/drawingml/2006/chart" r:id="rId5"/>
        </a:graphicData>
      </a:graphic>
    </xdr:graphicFrame>
    <xdr:clientData/>
  </xdr:twoCellAnchor>
  <xdr:twoCellAnchor>
    <xdr:from>
      <xdr:col>43</xdr:col>
      <xdr:colOff>238125</xdr:colOff>
      <xdr:row>0</xdr:row>
      <xdr:rowOff>104775</xdr:rowOff>
    </xdr:from>
    <xdr:to>
      <xdr:col>53</xdr:col>
      <xdr:colOff>276225</xdr:colOff>
      <xdr:row>24</xdr:row>
      <xdr:rowOff>142875</xdr:rowOff>
    </xdr:to>
    <xdr:graphicFrame>
      <xdr:nvGraphicFramePr>
        <xdr:cNvPr id="6" name="Chart 6"/>
        <xdr:cNvGraphicFramePr/>
      </xdr:nvGraphicFramePr>
      <xdr:xfrm>
        <a:off x="35547300" y="104775"/>
        <a:ext cx="6134100" cy="3924300"/>
      </xdr:xfrm>
      <a:graphic>
        <a:graphicData uri="http://schemas.openxmlformats.org/drawingml/2006/chart">
          <c:chart xmlns:c="http://schemas.openxmlformats.org/drawingml/2006/chart" r:id="rId6"/>
        </a:graphicData>
      </a:graphic>
    </xdr:graphicFrame>
    <xdr:clientData/>
  </xdr:twoCellAnchor>
  <xdr:twoCellAnchor>
    <xdr:from>
      <xdr:col>43</xdr:col>
      <xdr:colOff>276225</xdr:colOff>
      <xdr:row>25</xdr:row>
      <xdr:rowOff>66675</xdr:rowOff>
    </xdr:from>
    <xdr:to>
      <xdr:col>53</xdr:col>
      <xdr:colOff>514350</xdr:colOff>
      <xdr:row>50</xdr:row>
      <xdr:rowOff>9525</xdr:rowOff>
    </xdr:to>
    <xdr:graphicFrame>
      <xdr:nvGraphicFramePr>
        <xdr:cNvPr id="7" name="Chart 7"/>
        <xdr:cNvGraphicFramePr/>
      </xdr:nvGraphicFramePr>
      <xdr:xfrm>
        <a:off x="35585400" y="4114800"/>
        <a:ext cx="6334125" cy="3990975"/>
      </xdr:xfrm>
      <a:graphic>
        <a:graphicData uri="http://schemas.openxmlformats.org/drawingml/2006/chart">
          <c:chart xmlns:c="http://schemas.openxmlformats.org/drawingml/2006/chart" r:id="rId7"/>
        </a:graphicData>
      </a:graphic>
    </xdr:graphicFrame>
    <xdr:clientData/>
  </xdr:twoCellAnchor>
  <xdr:twoCellAnchor>
    <xdr:from>
      <xdr:col>54</xdr:col>
      <xdr:colOff>0</xdr:colOff>
      <xdr:row>0</xdr:row>
      <xdr:rowOff>85725</xdr:rowOff>
    </xdr:from>
    <xdr:to>
      <xdr:col>63</xdr:col>
      <xdr:colOff>409575</xdr:colOff>
      <xdr:row>24</xdr:row>
      <xdr:rowOff>142875</xdr:rowOff>
    </xdr:to>
    <xdr:graphicFrame>
      <xdr:nvGraphicFramePr>
        <xdr:cNvPr id="8" name="Chart 8"/>
        <xdr:cNvGraphicFramePr/>
      </xdr:nvGraphicFramePr>
      <xdr:xfrm>
        <a:off x="42014775" y="85725"/>
        <a:ext cx="5895975" cy="3943350"/>
      </xdr:xfrm>
      <a:graphic>
        <a:graphicData uri="http://schemas.openxmlformats.org/drawingml/2006/chart">
          <c:chart xmlns:c="http://schemas.openxmlformats.org/drawingml/2006/chart" r:id="rId8"/>
        </a:graphicData>
      </a:graphic>
    </xdr:graphicFrame>
    <xdr:clientData/>
  </xdr:twoCellAnchor>
  <xdr:twoCellAnchor>
    <xdr:from>
      <xdr:col>53</xdr:col>
      <xdr:colOff>571500</xdr:colOff>
      <xdr:row>25</xdr:row>
      <xdr:rowOff>123825</xdr:rowOff>
    </xdr:from>
    <xdr:to>
      <xdr:col>63</xdr:col>
      <xdr:colOff>371475</xdr:colOff>
      <xdr:row>50</xdr:row>
      <xdr:rowOff>19050</xdr:rowOff>
    </xdr:to>
    <xdr:graphicFrame>
      <xdr:nvGraphicFramePr>
        <xdr:cNvPr id="9" name="Chart 9"/>
        <xdr:cNvGraphicFramePr/>
      </xdr:nvGraphicFramePr>
      <xdr:xfrm>
        <a:off x="41976675" y="4171950"/>
        <a:ext cx="5895975" cy="3943350"/>
      </xdr:xfrm>
      <a:graphic>
        <a:graphicData uri="http://schemas.openxmlformats.org/drawingml/2006/chart">
          <c:chart xmlns:c="http://schemas.openxmlformats.org/drawingml/2006/chart" r:id="rId9"/>
        </a:graphicData>
      </a:graphic>
    </xdr:graphicFrame>
    <xdr:clientData/>
  </xdr:twoCellAnchor>
  <xdr:twoCellAnchor>
    <xdr:from>
      <xdr:col>63</xdr:col>
      <xdr:colOff>485775</xdr:colOff>
      <xdr:row>0</xdr:row>
      <xdr:rowOff>104775</xdr:rowOff>
    </xdr:from>
    <xdr:to>
      <xdr:col>73</xdr:col>
      <xdr:colOff>285750</xdr:colOff>
      <xdr:row>25</xdr:row>
      <xdr:rowOff>0</xdr:rowOff>
    </xdr:to>
    <xdr:graphicFrame>
      <xdr:nvGraphicFramePr>
        <xdr:cNvPr id="10" name="Chart 10"/>
        <xdr:cNvGraphicFramePr/>
      </xdr:nvGraphicFramePr>
      <xdr:xfrm>
        <a:off x="47986950" y="104775"/>
        <a:ext cx="5895975" cy="3943350"/>
      </xdr:xfrm>
      <a:graphic>
        <a:graphicData uri="http://schemas.openxmlformats.org/drawingml/2006/chart">
          <c:chart xmlns:c="http://schemas.openxmlformats.org/drawingml/2006/chart" r:id="rId10"/>
        </a:graphicData>
      </a:graphic>
    </xdr:graphicFrame>
    <xdr:clientData/>
  </xdr:twoCellAnchor>
  <xdr:twoCellAnchor>
    <xdr:from>
      <xdr:col>22</xdr:col>
      <xdr:colOff>600075</xdr:colOff>
      <xdr:row>0</xdr:row>
      <xdr:rowOff>95250</xdr:rowOff>
    </xdr:from>
    <xdr:to>
      <xdr:col>33</xdr:col>
      <xdr:colOff>133350</xdr:colOff>
      <xdr:row>24</xdr:row>
      <xdr:rowOff>152400</xdr:rowOff>
    </xdr:to>
    <xdr:graphicFrame>
      <xdr:nvGraphicFramePr>
        <xdr:cNvPr id="11" name="Chart 11"/>
        <xdr:cNvGraphicFramePr/>
      </xdr:nvGraphicFramePr>
      <xdr:xfrm>
        <a:off x="23107650" y="95250"/>
        <a:ext cx="6238875" cy="3943350"/>
      </xdr:xfrm>
      <a:graphic>
        <a:graphicData uri="http://schemas.openxmlformats.org/drawingml/2006/chart">
          <c:chart xmlns:c="http://schemas.openxmlformats.org/drawingml/2006/chart" r:id="rId1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AJ87" sheet="Clinic visit data"/>
  </cacheSource>
  <cacheFields count="36">
    <cacheField name="Patient ID">
      <sharedItems containsMixedTypes="0" count="31">
        <s v="SCP001"/>
        <s v="SCP002"/>
        <s v="SCP003"/>
        <s v="SCP004"/>
        <s v="SCP005"/>
        <s v="SCP006"/>
        <s v="SCP007"/>
        <s v="SCP008"/>
        <s v="SCP009"/>
        <s v="SCP010"/>
        <s v="SCP011"/>
        <s v="SCP012"/>
        <s v="SCP013"/>
        <s v="SCP014"/>
        <s v="SCP015"/>
        <s v="SCP016"/>
        <s v="SCP017"/>
        <s v="SCP018"/>
        <s v="SCP020"/>
        <s v="SCP021"/>
        <s v="SCP022"/>
        <s v="SCP023"/>
        <s v="SCP024"/>
        <s v="SCP025"/>
        <s v="SCP026"/>
        <s v="SCP027"/>
        <s v="SCP028"/>
        <s v="SCP029"/>
        <s v="SCP030"/>
        <s v="SCP031"/>
        <s v="SCP032"/>
      </sharedItems>
    </cacheField>
    <cacheField name="Date">
      <sharedItems containsSemiMixedTypes="0" containsNonDate="0" containsDate="1" containsString="0" containsMixedTypes="0"/>
    </cacheField>
    <cacheField name="Year of Birth">
      <sharedItems containsSemiMixedTypes="0" containsString="0" containsMixedTypes="0" containsNumber="1" containsInteger="1" count="24">
        <n v="1947"/>
        <n v="1959"/>
        <n v="1938"/>
        <n v="1941"/>
        <n v="1942"/>
        <n v="1940"/>
        <n v="1962"/>
        <n v="1945"/>
        <n v="1963"/>
        <n v="1955"/>
        <n v="1937"/>
        <n v="1930"/>
        <n v="1939"/>
        <n v="1936"/>
        <n v="1926"/>
        <n v="1943"/>
        <n v="1944"/>
        <n v="1931"/>
        <n v="1935"/>
        <n v="1946"/>
        <n v="1951"/>
        <n v="1972"/>
        <n v="1925"/>
        <n v="1933"/>
      </sharedItems>
    </cacheField>
    <cacheField name="Age">
      <sharedItems containsSemiMixedTypes="0" containsString="0" containsMixedTypes="0" containsNumber="1" containsInteger="1" count="24">
        <n v="61"/>
        <n v="49"/>
        <n v="70"/>
        <n v="67"/>
        <n v="66"/>
        <n v="68"/>
        <n v="46"/>
        <n v="63"/>
        <n v="45"/>
        <n v="53"/>
        <n v="71"/>
        <n v="78"/>
        <n v="69"/>
        <n v="72"/>
        <n v="82"/>
        <n v="65"/>
        <n v="64"/>
        <n v="77"/>
        <n v="73"/>
        <n v="62"/>
        <n v="57"/>
        <n v="36"/>
        <n v="83"/>
        <n v="75"/>
      </sharedItems>
    </cacheField>
    <cacheField name="Gender">
      <sharedItems containsMixedTypes="0" count="2">
        <s v="F"/>
        <s v="M"/>
      </sharedItems>
    </cacheField>
    <cacheField name="Height (in)">
      <sharedItems containsString="0" containsBlank="1" containsMixedTypes="0" containsNumber="1" count="22">
        <n v="64"/>
        <n v="63"/>
        <n v="72"/>
        <n v="65"/>
        <n v="61.5"/>
        <n v="66"/>
        <n v="69"/>
        <n v="64.5"/>
        <n v="75"/>
        <n v="77.5"/>
        <n v="68"/>
        <n v="70"/>
        <n v="63.5"/>
        <n v="73"/>
        <n v="74"/>
        <n v="71"/>
        <n v="70.25"/>
        <n v="61"/>
        <n v="66.5"/>
        <n v="71.5"/>
        <n v="70.5"/>
        <m/>
      </sharedItems>
    </cacheField>
    <cacheField name="Weight (lb)">
      <sharedItems containsSemiMixedTypes="0" containsString="0" containsMixedTypes="0" containsNumber="1" count="28">
        <n v="172"/>
        <n v="194"/>
        <n v="129"/>
        <n v="160"/>
        <n v="163"/>
        <n v="213"/>
        <n v="180"/>
        <n v="221"/>
        <n v="165"/>
        <n v="305"/>
        <n v="190"/>
        <n v="230"/>
        <n v="217.5"/>
        <n v="174"/>
        <n v="167"/>
        <n v="112"/>
        <n v="181"/>
        <n v="101"/>
        <n v="198"/>
        <n v="178"/>
        <n v="252"/>
        <n v="200"/>
        <n v="184"/>
        <n v="132"/>
        <n v="262"/>
        <n v="179"/>
        <n v="182"/>
        <n v="134.5"/>
      </sharedItems>
    </cacheField>
    <cacheField name="Race">
      <sharedItems containsMixedTypes="0" count="2">
        <s v="Caucasian"/>
        <s v="African American"/>
      </sharedItems>
    </cacheField>
    <cacheField name="Smoking Status">
      <sharedItems containsBlank="1" containsMixedTypes="0" count="6">
        <s v="does not smoke now, positive history"/>
        <s v="never smoked"/>
        <m/>
        <s v="smoke occasionally"/>
        <s v="Smoke daily"/>
        <s v="infrequent attempts (never developed a habit)"/>
      </sharedItems>
    </cacheField>
    <cacheField name="Alcohol Consumption">
      <sharedItems containsBlank="1" containsMixedTypes="0" count="4">
        <s v="None"/>
        <s v="monthly or less"/>
        <m/>
        <s v="Every day"/>
      </sharedItems>
    </cacheField>
    <cacheField name="Tumor Volume">
      <sharedItems containsString="0" containsBlank="1" count="1">
        <m/>
      </sharedItems>
    </cacheField>
    <cacheField name="Systolic BP">
      <sharedItems containsMixedTypes="1" containsNumber="1" containsInteger="1"/>
    </cacheField>
    <cacheField name="Diastolic BP">
      <sharedItems containsMixedTypes="1" containsNumber="1" containsInteger="1"/>
    </cacheField>
    <cacheField name="Heart Rate">
      <sharedItems containsMixedTypes="1" containsNumber="1" containsInteger="1"/>
    </cacheField>
    <cacheField name="ALT">
      <sharedItems containsMixedTypes="1" containsNumber="1" containsInteger="1"/>
    </cacheField>
    <cacheField name="AST">
      <sharedItems containsMixedTypes="1" containsNumber="1" containsInteger="1"/>
    </cacheField>
    <cacheField name="ALK phos">
      <sharedItems containsMixedTypes="1" containsNumber="1" containsInteger="1"/>
    </cacheField>
    <cacheField name="Total Bilirubin">
      <sharedItems containsString="0" containsBlank="1" containsMixedTypes="0" containsNumber="1" count="13">
        <n v="1"/>
        <n v="0.7"/>
        <n v="0.5"/>
        <n v="0.9"/>
        <n v="0.4"/>
        <n v="0.3"/>
        <n v="0.6"/>
        <n v="0.2"/>
        <n v="0.1"/>
        <m/>
        <n v="1.1"/>
        <n v="0.8"/>
        <n v="1.3"/>
      </sharedItems>
    </cacheField>
    <cacheField name="K+">
      <sharedItems containsString="0" containsBlank="1" containsMixedTypes="0" containsNumber="1" count="24">
        <n v="4.4"/>
        <n v="3.9"/>
        <n v="3.7"/>
        <n v="4.3"/>
        <n v="3.5"/>
        <n v="3.8"/>
        <n v="4.2"/>
        <n v="4"/>
        <n v="5"/>
        <n v="4.5"/>
        <n v="44"/>
        <n v="4.1"/>
        <n v="4.9"/>
        <m/>
        <n v="3.1"/>
        <n v="5.3"/>
        <n v="4.6"/>
        <n v="4.7"/>
        <n v="5.2"/>
        <n v="3"/>
        <n v="4.8"/>
        <n v="2.7"/>
        <n v="2.8"/>
        <n v="5.6"/>
      </sharedItems>
    </cacheField>
    <cacheField name="Na+">
      <sharedItems containsString="0" containsBlank="1" containsMixedTypes="0" containsNumber="1" containsInteger="1" count="14">
        <n v="143"/>
        <n v="141"/>
        <n v="140"/>
        <n v="142"/>
        <n v="138"/>
        <n v="144"/>
        <n v="129"/>
        <n v="133"/>
        <n v="128"/>
        <n v="135"/>
        <n v="145"/>
        <m/>
        <n v="146"/>
        <n v="139"/>
      </sharedItems>
    </cacheField>
    <cacheField name="Her2/neu">
      <sharedItems containsBlank="1" containsMixedTypes="0" count="2">
        <m/>
        <s v="negative"/>
      </sharedItems>
    </cacheField>
    <cacheField name="CA15-3">
      <sharedItems containsString="0" containsBlank="1" containsMixedTypes="0" containsNumber="1" count="6">
        <m/>
        <n v="11.5"/>
        <n v="12.7"/>
        <n v="13"/>
        <n v="70"/>
        <n v="54.8"/>
      </sharedItems>
    </cacheField>
    <cacheField name="BRCA-1">
      <sharedItems containsString="0" containsBlank="1" count="1">
        <m/>
      </sharedItems>
    </cacheField>
    <cacheField name="Other">
      <sharedItems containsString="0" containsBlank="1" count="1">
        <m/>
      </sharedItems>
    </cacheField>
    <cacheField name="WBC">
      <sharedItems containsMixedTypes="1" containsNumber="1"/>
    </cacheField>
    <cacheField name="%Neutrophil">
      <sharedItems containsMixedTypes="1" containsNumber="1"/>
    </cacheField>
    <cacheField name="% Lymphs">
      <sharedItems containsMixedTypes="1" containsNumber="1"/>
    </cacheField>
    <cacheField name="Eos/Baso/Mono MID%">
      <sharedItems containsMixedTypes="1" containsNumber="1"/>
    </cacheField>
    <cacheField name="RBC">
      <sharedItems containsMixedTypes="1" containsNumber="1"/>
    </cacheField>
    <cacheField name="Platelets (thousands)">
      <sharedItems containsMixedTypes="1" containsNumber="1"/>
    </cacheField>
    <cacheField name="Hct">
      <sharedItems containsMixedTypes="1" containsNumber="1"/>
    </cacheField>
    <cacheField name="Hgb">
      <sharedItems containsMixedTypes="1" containsNumber="1"/>
    </cacheField>
    <cacheField name="MCV">
      <sharedItems containsMixedTypes="1" containsNumber="1"/>
    </cacheField>
    <cacheField name="MCH">
      <sharedItems containsMixedTypes="1" containsNumber="1"/>
    </cacheField>
    <cacheField name="MCHC">
      <sharedItems containsMixedTypes="1" containsNumber="1"/>
    </cacheField>
    <cacheField name="RDW">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6" cacheId="2" dataOnRows="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3:D158" firstHeaderRow="1" firstDataRow="1" firstDataCol="3"/>
  <pivotFields count="36">
    <pivotField axis="axisRow" compact="0" outline="0" subtotalTop="0" showAll="0" defaultSubtotal="0">
      <items count="31">
        <item x="0"/>
        <item x="1"/>
        <item x="3"/>
        <item x="4"/>
        <item x="5"/>
        <item x="6"/>
        <item x="7"/>
        <item x="8"/>
        <item x="9"/>
        <item x="10"/>
        <item x="11"/>
        <item x="12"/>
        <item x="13"/>
        <item x="14"/>
        <item x="15"/>
        <item x="16"/>
        <item x="17"/>
        <item x="18"/>
        <item x="19"/>
        <item x="20"/>
        <item x="21"/>
        <item x="22"/>
        <item x="23"/>
        <item x="24"/>
        <item x="25"/>
        <item x="26"/>
        <item x="27"/>
        <item x="28"/>
        <item x="29"/>
        <item x="2"/>
        <item x="30"/>
      </items>
    </pivotField>
    <pivotField compact="0" outline="0" subtotalTop="0" showAll="0" numFmtId="14"/>
    <pivotField compact="0" outline="0" subtotalTop="0" showAll="0"/>
    <pivotField compact="0" outline="0" subtotalTop="0" showAll="0"/>
    <pivotField axis="axisRow" compact="0" outline="0" subtotalTop="0" showAll="0" defaultSubtotal="0">
      <items count="2">
        <item x="0"/>
        <item x="1"/>
      </items>
    </pivotField>
    <pivotField compact="0" outline="0" subtotalTop="0" showAl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pivotField dataField="1"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4"/>
    <field x="0"/>
    <field x="-2"/>
  </rowFields>
  <rowItems count="155">
    <i>
      <x/>
      <x/>
      <x/>
    </i>
    <i i="1" r="2">
      <x v="1"/>
    </i>
    <i i="2" r="2">
      <x v="2"/>
    </i>
    <i i="3" r="2">
      <x v="3"/>
    </i>
    <i i="4" r="2">
      <x v="4"/>
    </i>
    <i r="1">
      <x v="3"/>
      <x/>
    </i>
    <i i="1" r="2">
      <x v="1"/>
    </i>
    <i i="2" r="2">
      <x v="2"/>
    </i>
    <i i="3" r="2">
      <x v="3"/>
    </i>
    <i i="4" r="2">
      <x v="4"/>
    </i>
    <i r="1">
      <x v="4"/>
      <x/>
    </i>
    <i i="1" r="2">
      <x v="1"/>
    </i>
    <i i="2" r="2">
      <x v="2"/>
    </i>
    <i i="3" r="2">
      <x v="3"/>
    </i>
    <i i="4" r="2">
      <x v="4"/>
    </i>
    <i r="1">
      <x v="6"/>
      <x/>
    </i>
    <i i="1" r="2">
      <x v="1"/>
    </i>
    <i i="2" r="2">
      <x v="2"/>
    </i>
    <i i="3" r="2">
      <x v="3"/>
    </i>
    <i i="4" r="2">
      <x v="4"/>
    </i>
    <i r="1">
      <x v="8"/>
      <x/>
    </i>
    <i i="1" r="2">
      <x v="1"/>
    </i>
    <i i="2" r="2">
      <x v="2"/>
    </i>
    <i i="3" r="2">
      <x v="3"/>
    </i>
    <i i="4" r="2">
      <x v="4"/>
    </i>
    <i r="1">
      <x v="15"/>
      <x/>
    </i>
    <i i="1" r="2">
      <x v="1"/>
    </i>
    <i i="2" r="2">
      <x v="2"/>
    </i>
    <i i="3" r="2">
      <x v="3"/>
    </i>
    <i i="4" r="2">
      <x v="4"/>
    </i>
    <i r="1">
      <x v="17"/>
      <x/>
    </i>
    <i i="1" r="2">
      <x v="1"/>
    </i>
    <i i="2" r="2">
      <x v="2"/>
    </i>
    <i i="3" r="2">
      <x v="3"/>
    </i>
    <i i="4" r="2">
      <x v="4"/>
    </i>
    <i r="1">
      <x v="18"/>
      <x/>
    </i>
    <i i="1" r="2">
      <x v="1"/>
    </i>
    <i i="2" r="2">
      <x v="2"/>
    </i>
    <i i="3" r="2">
      <x v="3"/>
    </i>
    <i i="4" r="2">
      <x v="4"/>
    </i>
    <i r="1">
      <x v="23"/>
      <x/>
    </i>
    <i i="1" r="2">
      <x v="1"/>
    </i>
    <i i="2" r="2">
      <x v="2"/>
    </i>
    <i i="3" r="2">
      <x v="3"/>
    </i>
    <i i="4" r="2">
      <x v="4"/>
    </i>
    <i r="1">
      <x v="24"/>
      <x/>
    </i>
    <i i="1" r="2">
      <x v="1"/>
    </i>
    <i i="2" r="2">
      <x v="2"/>
    </i>
    <i i="3" r="2">
      <x v="3"/>
    </i>
    <i i="4" r="2">
      <x v="4"/>
    </i>
    <i r="1">
      <x v="26"/>
      <x/>
    </i>
    <i i="1" r="2">
      <x v="1"/>
    </i>
    <i i="2" r="2">
      <x v="2"/>
    </i>
    <i i="3" r="2">
      <x v="3"/>
    </i>
    <i i="4" r="2">
      <x v="4"/>
    </i>
    <i r="1">
      <x v="29"/>
      <x/>
    </i>
    <i i="1" r="2">
      <x v="1"/>
    </i>
    <i i="2" r="2">
      <x v="2"/>
    </i>
    <i i="3" r="2">
      <x v="3"/>
    </i>
    <i i="4" r="2">
      <x v="4"/>
    </i>
    <i>
      <x v="1"/>
      <x v="1"/>
      <x/>
    </i>
    <i i="1" r="2">
      <x v="1"/>
    </i>
    <i i="2" r="2">
      <x v="2"/>
    </i>
    <i i="3" r="2">
      <x v="3"/>
    </i>
    <i i="4" r="2">
      <x v="4"/>
    </i>
    <i r="1">
      <x v="2"/>
      <x/>
    </i>
    <i i="1" r="2">
      <x v="1"/>
    </i>
    <i i="2" r="2">
      <x v="2"/>
    </i>
    <i i="3" r="2">
      <x v="3"/>
    </i>
    <i i="4" r="2">
      <x v="4"/>
    </i>
    <i r="1">
      <x v="5"/>
      <x/>
    </i>
    <i i="1" r="2">
      <x v="1"/>
    </i>
    <i i="2" r="2">
      <x v="2"/>
    </i>
    <i i="3" r="2">
      <x v="3"/>
    </i>
    <i i="4" r="2">
      <x v="4"/>
    </i>
    <i r="1">
      <x v="7"/>
      <x/>
    </i>
    <i i="1" r="2">
      <x v="1"/>
    </i>
    <i i="2" r="2">
      <x v="2"/>
    </i>
    <i i="3" r="2">
      <x v="3"/>
    </i>
    <i i="4" r="2">
      <x v="4"/>
    </i>
    <i r="1">
      <x v="9"/>
      <x/>
    </i>
    <i i="1" r="2">
      <x v="1"/>
    </i>
    <i i="2" r="2">
      <x v="2"/>
    </i>
    <i i="3" r="2">
      <x v="3"/>
    </i>
    <i i="4" r="2">
      <x v="4"/>
    </i>
    <i r="1">
      <x v="10"/>
      <x/>
    </i>
    <i i="1" r="2">
      <x v="1"/>
    </i>
    <i i="2" r="2">
      <x v="2"/>
    </i>
    <i i="3" r="2">
      <x v="3"/>
    </i>
    <i i="4" r="2">
      <x v="4"/>
    </i>
    <i r="1">
      <x v="11"/>
      <x/>
    </i>
    <i i="1" r="2">
      <x v="1"/>
    </i>
    <i i="2" r="2">
      <x v="2"/>
    </i>
    <i i="3" r="2">
      <x v="3"/>
    </i>
    <i i="4" r="2">
      <x v="4"/>
    </i>
    <i r="1">
      <x v="12"/>
      <x/>
    </i>
    <i i="1" r="2">
      <x v="1"/>
    </i>
    <i i="2" r="2">
      <x v="2"/>
    </i>
    <i i="3" r="2">
      <x v="3"/>
    </i>
    <i i="4" r="2">
      <x v="4"/>
    </i>
    <i r="1">
      <x v="13"/>
      <x/>
    </i>
    <i i="1" r="2">
      <x v="1"/>
    </i>
    <i i="2" r="2">
      <x v="2"/>
    </i>
    <i i="3" r="2">
      <x v="3"/>
    </i>
    <i i="4" r="2">
      <x v="4"/>
    </i>
    <i r="1">
      <x v="14"/>
      <x/>
    </i>
    <i i="1" r="2">
      <x v="1"/>
    </i>
    <i i="2" r="2">
      <x v="2"/>
    </i>
    <i i="3" r="2">
      <x v="3"/>
    </i>
    <i i="4" r="2">
      <x v="4"/>
    </i>
    <i r="1">
      <x v="16"/>
      <x/>
    </i>
    <i i="1" r="2">
      <x v="1"/>
    </i>
    <i i="2" r="2">
      <x v="2"/>
    </i>
    <i i="3" r="2">
      <x v="3"/>
    </i>
    <i i="4" r="2">
      <x v="4"/>
    </i>
    <i r="1">
      <x v="19"/>
      <x/>
    </i>
    <i i="1" r="2">
      <x v="1"/>
    </i>
    <i i="2" r="2">
      <x v="2"/>
    </i>
    <i i="3" r="2">
      <x v="3"/>
    </i>
    <i i="4" r="2">
      <x v="4"/>
    </i>
    <i r="1">
      <x v="20"/>
      <x/>
    </i>
    <i i="1" r="2">
      <x v="1"/>
    </i>
    <i i="2" r="2">
      <x v="2"/>
    </i>
    <i i="3" r="2">
      <x v="3"/>
    </i>
    <i i="4" r="2">
      <x v="4"/>
    </i>
    <i r="1">
      <x v="21"/>
      <x/>
    </i>
    <i i="1" r="2">
      <x v="1"/>
    </i>
    <i i="2" r="2">
      <x v="2"/>
    </i>
    <i i="3" r="2">
      <x v="3"/>
    </i>
    <i i="4" r="2">
      <x v="4"/>
    </i>
    <i r="1">
      <x v="22"/>
      <x/>
    </i>
    <i i="1" r="2">
      <x v="1"/>
    </i>
    <i i="2" r="2">
      <x v="2"/>
    </i>
    <i i="3" r="2">
      <x v="3"/>
    </i>
    <i i="4" r="2">
      <x v="4"/>
    </i>
    <i r="1">
      <x v="25"/>
      <x/>
    </i>
    <i i="1" r="2">
      <x v="1"/>
    </i>
    <i i="2" r="2">
      <x v="2"/>
    </i>
    <i i="3" r="2">
      <x v="3"/>
    </i>
    <i i="4" r="2">
      <x v="4"/>
    </i>
    <i r="1">
      <x v="27"/>
      <x/>
    </i>
    <i i="1" r="2">
      <x v="1"/>
    </i>
    <i i="2" r="2">
      <x v="2"/>
    </i>
    <i i="3" r="2">
      <x v="3"/>
    </i>
    <i i="4" r="2">
      <x v="4"/>
    </i>
    <i r="1">
      <x v="28"/>
      <x/>
    </i>
    <i i="1" r="2">
      <x v="1"/>
    </i>
    <i i="2" r="2">
      <x v="2"/>
    </i>
    <i i="3" r="2">
      <x v="3"/>
    </i>
    <i i="4" r="2">
      <x v="4"/>
    </i>
    <i r="1">
      <x v="30"/>
      <x/>
    </i>
    <i i="1" r="2">
      <x v="1"/>
    </i>
    <i i="2" r="2">
      <x v="2"/>
    </i>
    <i i="3" r="2">
      <x v="3"/>
    </i>
    <i i="4" r="2">
      <x v="4"/>
    </i>
  </rowItems>
  <colItems count="1">
    <i/>
  </colItems>
  <dataFields count="5">
    <dataField name="Average of % Lymphs" fld="26" subtotal="average" baseField="0" baseItem="0"/>
    <dataField name="Average of Heart Rate" fld="13" subtotal="average" baseField="0" baseItem="0"/>
    <dataField name="Average of Total Bilirubin" fld="17" subtotal="average" baseField="0" baseItem="0"/>
    <dataField name="Average of Systolic BP" fld="11" subtotal="average" baseField="0" baseItem="0"/>
    <dataField name="Average of RBC" fld="28" subtotal="average" baseField="0" baseItem="0"/>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G95"/>
  <sheetViews>
    <sheetView tabSelected="1" zoomScale="70" zoomScaleNormal="70" workbookViewId="0" topLeftCell="A1">
      <pane xSplit="8" ySplit="2" topLeftCell="I32" activePane="bottomRight" state="frozen"/>
      <selection pane="topLeft" activeCell="A1" sqref="A1"/>
      <selection pane="topRight" activeCell="H1" sqref="H1"/>
      <selection pane="bottomLeft" activeCell="A3" sqref="A3"/>
      <selection pane="bottomRight" activeCell="A1" sqref="A1"/>
    </sheetView>
  </sheetViews>
  <sheetFormatPr defaultColWidth="9.140625" defaultRowHeight="12.75"/>
  <cols>
    <col min="1" max="1" width="12.140625" style="0" bestFit="1" customWidth="1"/>
    <col min="2" max="2" width="10.28125" style="0" bestFit="1" customWidth="1"/>
    <col min="3" max="3" width="15.28125" style="0" bestFit="1" customWidth="1"/>
    <col min="4" max="4" width="15.28125" style="0" customWidth="1"/>
    <col min="6" max="6" width="12.57421875" style="0" bestFit="1" customWidth="1"/>
    <col min="7" max="7" width="12.8515625" style="0" bestFit="1" customWidth="1"/>
    <col min="8" max="8" width="16.28125" style="0" bestFit="1" customWidth="1"/>
    <col min="9" max="9" width="40.57421875" style="0" bestFit="1" customWidth="1"/>
    <col min="10" max="10" width="25.00390625" style="0" bestFit="1" customWidth="1"/>
    <col min="11" max="11" width="17.140625" style="0" bestFit="1" customWidth="1"/>
    <col min="12" max="12" width="14.28125" style="0" bestFit="1" customWidth="1"/>
    <col min="13" max="13" width="15.28125" style="0" bestFit="1" customWidth="1"/>
    <col min="14" max="14" width="13.00390625" style="0" bestFit="1" customWidth="1"/>
    <col min="17" max="17" width="11.7109375" style="0" bestFit="1" customWidth="1"/>
    <col min="18" max="18" width="16.7109375" style="0" bestFit="1" customWidth="1"/>
    <col min="21" max="21" width="11.140625" style="0" bestFit="1" customWidth="1"/>
    <col min="23" max="23" width="10.00390625" style="0" bestFit="1" customWidth="1"/>
    <col min="24" max="24" width="7.421875" style="0" bestFit="1" customWidth="1"/>
    <col min="26" max="26" width="14.421875" style="0" bestFit="1" customWidth="1"/>
    <col min="27" max="27" width="11.7109375" style="0" bestFit="1" customWidth="1"/>
    <col min="28" max="28" width="26.28125" style="0" bestFit="1" customWidth="1"/>
    <col min="30" max="30" width="24.8515625" style="0" bestFit="1" customWidth="1"/>
    <col min="37" max="37" width="9.140625" style="56" customWidth="1"/>
    <col min="38" max="16384" width="9.140625" style="36" customWidth="1"/>
  </cols>
  <sheetData>
    <row r="1" spans="12:36" ht="12.75">
      <c r="L1" s="92" t="s">
        <v>21</v>
      </c>
      <c r="M1" s="92"/>
      <c r="N1" s="92"/>
      <c r="O1" s="93" t="s">
        <v>22</v>
      </c>
      <c r="P1" s="93"/>
      <c r="Q1" s="93"/>
      <c r="R1" s="93"/>
      <c r="S1" s="94" t="s">
        <v>25</v>
      </c>
      <c r="T1" s="94"/>
      <c r="U1" s="95" t="s">
        <v>30</v>
      </c>
      <c r="V1" s="95"/>
      <c r="W1" s="95"/>
      <c r="X1" s="95"/>
      <c r="Y1" s="91" t="s">
        <v>41</v>
      </c>
      <c r="Z1" s="91"/>
      <c r="AA1" s="91"/>
      <c r="AB1" s="91"/>
      <c r="AC1" s="91"/>
      <c r="AD1" s="91"/>
      <c r="AE1" s="91"/>
      <c r="AF1" s="91"/>
      <c r="AG1" s="91"/>
      <c r="AH1" s="91"/>
      <c r="AI1" s="91"/>
      <c r="AJ1" s="91"/>
    </row>
    <row r="2" spans="1:37" ht="12.75">
      <c r="A2" s="3" t="s">
        <v>0</v>
      </c>
      <c r="B2" s="3" t="s">
        <v>1</v>
      </c>
      <c r="C2" s="3" t="s">
        <v>2</v>
      </c>
      <c r="D2" s="3" t="s">
        <v>217</v>
      </c>
      <c r="E2" s="3" t="s">
        <v>3</v>
      </c>
      <c r="F2" s="3" t="s">
        <v>65</v>
      </c>
      <c r="G2" s="3" t="s">
        <v>66</v>
      </c>
      <c r="H2" s="3" t="s">
        <v>4</v>
      </c>
      <c r="I2" s="3" t="s">
        <v>5</v>
      </c>
      <c r="J2" s="3" t="s">
        <v>6</v>
      </c>
      <c r="K2" s="3" t="s">
        <v>8</v>
      </c>
      <c r="L2" s="3" t="s">
        <v>14</v>
      </c>
      <c r="M2" s="3" t="s">
        <v>15</v>
      </c>
      <c r="N2" s="3" t="s">
        <v>16</v>
      </c>
      <c r="O2" s="3" t="s">
        <v>17</v>
      </c>
      <c r="P2" s="3" t="s">
        <v>18</v>
      </c>
      <c r="Q2" s="3" t="s">
        <v>19</v>
      </c>
      <c r="R2" s="3" t="s">
        <v>20</v>
      </c>
      <c r="S2" s="3" t="s">
        <v>23</v>
      </c>
      <c r="T2" s="3" t="s">
        <v>24</v>
      </c>
      <c r="U2" s="3" t="s">
        <v>26</v>
      </c>
      <c r="V2" s="3" t="s">
        <v>27</v>
      </c>
      <c r="W2" s="3" t="s">
        <v>28</v>
      </c>
      <c r="X2" s="3" t="s">
        <v>29</v>
      </c>
      <c r="Y2" s="3" t="s">
        <v>31</v>
      </c>
      <c r="Z2" s="3" t="s">
        <v>32</v>
      </c>
      <c r="AA2" s="3" t="s">
        <v>33</v>
      </c>
      <c r="AB2" s="3" t="s">
        <v>49</v>
      </c>
      <c r="AC2" s="3" t="s">
        <v>34</v>
      </c>
      <c r="AD2" s="3" t="s">
        <v>61</v>
      </c>
      <c r="AE2" s="3" t="s">
        <v>35</v>
      </c>
      <c r="AF2" s="3" t="s">
        <v>36</v>
      </c>
      <c r="AG2" s="3" t="s">
        <v>37</v>
      </c>
      <c r="AH2" s="3" t="s">
        <v>38</v>
      </c>
      <c r="AI2" s="3" t="s">
        <v>39</v>
      </c>
      <c r="AJ2" s="3" t="s">
        <v>40</v>
      </c>
      <c r="AK2" s="77"/>
    </row>
    <row r="3" spans="1:37" ht="12.75">
      <c r="A3" s="1" t="s">
        <v>9</v>
      </c>
      <c r="B3" s="2">
        <v>39357</v>
      </c>
      <c r="C3" s="1">
        <v>1947</v>
      </c>
      <c r="D3" s="1">
        <f>2008-C3</f>
        <v>61</v>
      </c>
      <c r="E3" s="1" t="s">
        <v>10</v>
      </c>
      <c r="F3" s="1">
        <v>64</v>
      </c>
      <c r="G3" s="1">
        <v>172</v>
      </c>
      <c r="H3" s="1" t="s">
        <v>47</v>
      </c>
      <c r="I3" s="1" t="s">
        <v>11</v>
      </c>
      <c r="J3" s="1" t="s">
        <v>12</v>
      </c>
      <c r="K3" s="1"/>
      <c r="L3" s="1">
        <v>152</v>
      </c>
      <c r="M3" s="1">
        <v>80</v>
      </c>
      <c r="N3" s="1">
        <v>62</v>
      </c>
      <c r="O3" s="1">
        <v>54</v>
      </c>
      <c r="P3" s="1">
        <v>72</v>
      </c>
      <c r="Q3" s="1">
        <v>101</v>
      </c>
      <c r="R3" s="1">
        <v>1</v>
      </c>
      <c r="S3" s="1">
        <v>4.4</v>
      </c>
      <c r="T3" s="1">
        <v>143</v>
      </c>
      <c r="U3" s="1"/>
      <c r="V3" s="1"/>
      <c r="W3" s="1"/>
      <c r="X3" s="1"/>
      <c r="Y3" s="1">
        <v>2.6</v>
      </c>
      <c r="Z3" s="1">
        <v>61.9</v>
      </c>
      <c r="AA3" s="1">
        <v>31.4</v>
      </c>
      <c r="AB3" s="1">
        <v>6.7</v>
      </c>
      <c r="AC3" s="1">
        <v>3.2</v>
      </c>
      <c r="AD3" s="1">
        <v>149</v>
      </c>
      <c r="AE3" s="1">
        <v>34.8</v>
      </c>
      <c r="AF3" s="1">
        <v>12</v>
      </c>
      <c r="AG3" s="1">
        <v>108.7</v>
      </c>
      <c r="AH3" s="1">
        <v>37.5</v>
      </c>
      <c r="AI3" s="1">
        <v>34.5</v>
      </c>
      <c r="AJ3" s="1">
        <v>18.3</v>
      </c>
      <c r="AK3" s="77"/>
    </row>
    <row r="4" spans="1:37" ht="12.75">
      <c r="A4" s="1" t="s">
        <v>9</v>
      </c>
      <c r="B4" s="2">
        <v>39364</v>
      </c>
      <c r="C4" s="1">
        <v>1947</v>
      </c>
      <c r="D4" s="1">
        <f aca="true" t="shared" si="0" ref="D4:D76">2008-C4</f>
        <v>61</v>
      </c>
      <c r="E4" s="1" t="s">
        <v>10</v>
      </c>
      <c r="F4" s="1">
        <v>64</v>
      </c>
      <c r="G4" s="1">
        <v>172</v>
      </c>
      <c r="H4" s="1" t="s">
        <v>47</v>
      </c>
      <c r="I4" s="1" t="s">
        <v>11</v>
      </c>
      <c r="J4" s="1" t="s">
        <v>12</v>
      </c>
      <c r="K4" s="1"/>
      <c r="L4" s="1">
        <v>128</v>
      </c>
      <c r="M4" s="1">
        <v>74</v>
      </c>
      <c r="N4" s="1">
        <v>67</v>
      </c>
      <c r="O4" s="1">
        <v>64</v>
      </c>
      <c r="P4" s="1">
        <v>74</v>
      </c>
      <c r="Q4" s="1">
        <v>86</v>
      </c>
      <c r="R4" s="1">
        <v>0.7</v>
      </c>
      <c r="S4" s="1">
        <v>3.9</v>
      </c>
      <c r="T4" s="1">
        <v>143</v>
      </c>
      <c r="U4" s="1"/>
      <c r="V4" s="1"/>
      <c r="W4" s="1"/>
      <c r="X4" s="1"/>
      <c r="Y4" s="1">
        <v>2.3</v>
      </c>
      <c r="Z4" s="1">
        <v>55.7</v>
      </c>
      <c r="AA4" s="1">
        <v>36.9</v>
      </c>
      <c r="AB4" s="1">
        <v>7.4</v>
      </c>
      <c r="AC4" s="1">
        <v>3.23</v>
      </c>
      <c r="AD4" s="1">
        <v>157</v>
      </c>
      <c r="AE4" s="1">
        <v>34.9</v>
      </c>
      <c r="AF4" s="1">
        <v>12.2</v>
      </c>
      <c r="AG4" s="1">
        <v>108.2</v>
      </c>
      <c r="AH4" s="1">
        <v>37.8</v>
      </c>
      <c r="AI4" s="1">
        <v>35</v>
      </c>
      <c r="AJ4" s="1">
        <v>17.3</v>
      </c>
      <c r="AK4" s="77"/>
    </row>
    <row r="5" spans="1:37" ht="12.75">
      <c r="A5" s="61" t="s">
        <v>9</v>
      </c>
      <c r="B5" s="67">
        <v>39371</v>
      </c>
      <c r="C5" s="61">
        <v>1947</v>
      </c>
      <c r="D5" s="61">
        <f t="shared" si="0"/>
        <v>61</v>
      </c>
      <c r="E5" s="61" t="s">
        <v>10</v>
      </c>
      <c r="F5" s="61">
        <v>64</v>
      </c>
      <c r="G5" s="61">
        <v>172</v>
      </c>
      <c r="H5" s="61" t="s">
        <v>47</v>
      </c>
      <c r="I5" s="61" t="s">
        <v>11</v>
      </c>
      <c r="J5" s="61" t="s">
        <v>12</v>
      </c>
      <c r="K5" s="61"/>
      <c r="L5" s="61">
        <v>108</v>
      </c>
      <c r="M5" s="61">
        <v>68</v>
      </c>
      <c r="N5" s="61">
        <v>74</v>
      </c>
      <c r="O5" s="61">
        <v>63</v>
      </c>
      <c r="P5" s="61">
        <v>72</v>
      </c>
      <c r="Q5" s="61">
        <v>102</v>
      </c>
      <c r="R5" s="61">
        <v>0.5</v>
      </c>
      <c r="S5" s="61">
        <v>3.7</v>
      </c>
      <c r="T5" s="61">
        <v>141</v>
      </c>
      <c r="U5" s="61"/>
      <c r="V5" s="61"/>
      <c r="W5" s="61"/>
      <c r="X5" s="61"/>
      <c r="Y5" s="61">
        <v>2.5</v>
      </c>
      <c r="Z5" s="61">
        <v>61.2</v>
      </c>
      <c r="AA5" s="61">
        <v>32</v>
      </c>
      <c r="AB5" s="61">
        <v>6.8</v>
      </c>
      <c r="AC5" s="61">
        <v>3.21</v>
      </c>
      <c r="AD5" s="61">
        <v>170</v>
      </c>
      <c r="AE5" s="61">
        <v>35.3</v>
      </c>
      <c r="AF5" s="61">
        <v>12.2</v>
      </c>
      <c r="AG5" s="61">
        <v>110.1</v>
      </c>
      <c r="AH5" s="61">
        <v>38</v>
      </c>
      <c r="AI5" s="61">
        <v>34.6</v>
      </c>
      <c r="AJ5" s="80">
        <v>17.4</v>
      </c>
      <c r="AK5" s="61"/>
    </row>
    <row r="6" spans="1:37" ht="12.75">
      <c r="A6" s="61" t="s">
        <v>9</v>
      </c>
      <c r="B6" s="67">
        <v>39378</v>
      </c>
      <c r="C6" s="61">
        <v>1947</v>
      </c>
      <c r="D6" s="61">
        <f t="shared" si="0"/>
        <v>61</v>
      </c>
      <c r="E6" s="61" t="s">
        <v>10</v>
      </c>
      <c r="F6" s="61">
        <v>64</v>
      </c>
      <c r="G6" s="61">
        <v>172</v>
      </c>
      <c r="H6" s="61" t="s">
        <v>47</v>
      </c>
      <c r="I6" s="61" t="s">
        <v>11</v>
      </c>
      <c r="J6" s="61" t="s">
        <v>12</v>
      </c>
      <c r="K6" s="61"/>
      <c r="L6" s="61">
        <v>97</v>
      </c>
      <c r="M6" s="61">
        <v>66</v>
      </c>
      <c r="N6" s="61">
        <v>69</v>
      </c>
      <c r="O6" s="61">
        <v>68</v>
      </c>
      <c r="P6" s="61">
        <v>68</v>
      </c>
      <c r="Q6" s="61">
        <v>88</v>
      </c>
      <c r="R6" s="61">
        <v>0.5</v>
      </c>
      <c r="S6" s="61">
        <v>4.3</v>
      </c>
      <c r="T6" s="61">
        <v>143</v>
      </c>
      <c r="U6" s="61"/>
      <c r="V6" s="61"/>
      <c r="W6" s="61"/>
      <c r="X6" s="61"/>
      <c r="Y6" s="61">
        <v>3.1</v>
      </c>
      <c r="Z6" s="61">
        <v>62.4</v>
      </c>
      <c r="AA6" s="61">
        <v>33.3</v>
      </c>
      <c r="AB6" s="61">
        <v>4.3</v>
      </c>
      <c r="AC6" s="61">
        <v>3.27</v>
      </c>
      <c r="AD6" s="61">
        <v>196</v>
      </c>
      <c r="AE6" s="61">
        <v>35.8</v>
      </c>
      <c r="AF6" s="61">
        <v>13.4</v>
      </c>
      <c r="AG6" s="61">
        <v>109.6</v>
      </c>
      <c r="AH6" s="61">
        <v>41</v>
      </c>
      <c r="AI6" s="61">
        <v>37.4</v>
      </c>
      <c r="AJ6" s="80">
        <v>15.7</v>
      </c>
      <c r="AK6" s="61"/>
    </row>
    <row r="7" spans="1:37" ht="12.75">
      <c r="A7" s="61" t="s">
        <v>9</v>
      </c>
      <c r="B7" s="67">
        <v>39392</v>
      </c>
      <c r="C7" s="61">
        <v>1947</v>
      </c>
      <c r="D7" s="61">
        <f t="shared" si="0"/>
        <v>61</v>
      </c>
      <c r="E7" s="61" t="s">
        <v>10</v>
      </c>
      <c r="F7" s="61">
        <v>64</v>
      </c>
      <c r="G7" s="61">
        <v>172</v>
      </c>
      <c r="H7" s="61" t="s">
        <v>47</v>
      </c>
      <c r="I7" s="61" t="s">
        <v>11</v>
      </c>
      <c r="J7" s="61" t="s">
        <v>12</v>
      </c>
      <c r="K7" s="61"/>
      <c r="L7" s="61">
        <v>170</v>
      </c>
      <c r="M7" s="61">
        <v>86</v>
      </c>
      <c r="N7" s="61">
        <v>65</v>
      </c>
      <c r="O7" s="61">
        <v>42</v>
      </c>
      <c r="P7" s="61">
        <v>78</v>
      </c>
      <c r="Q7" s="61">
        <v>122</v>
      </c>
      <c r="R7" s="61">
        <v>0.9</v>
      </c>
      <c r="S7" s="61">
        <v>3.5</v>
      </c>
      <c r="T7" s="61">
        <v>141</v>
      </c>
      <c r="U7" s="61"/>
      <c r="V7" s="61"/>
      <c r="W7" s="61"/>
      <c r="X7" s="61"/>
      <c r="Y7" s="61">
        <v>2.6</v>
      </c>
      <c r="Z7" s="61">
        <v>58.8</v>
      </c>
      <c r="AA7" s="61">
        <v>34.4</v>
      </c>
      <c r="AB7" s="61">
        <v>6.8</v>
      </c>
      <c r="AC7" s="61">
        <v>3.14</v>
      </c>
      <c r="AD7" s="61">
        <v>160</v>
      </c>
      <c r="AE7" s="61">
        <v>34.4</v>
      </c>
      <c r="AF7" s="61">
        <v>11.9</v>
      </c>
      <c r="AG7" s="61">
        <v>109.6</v>
      </c>
      <c r="AH7" s="61">
        <v>37.9</v>
      </c>
      <c r="AI7" s="61">
        <v>34.6</v>
      </c>
      <c r="AJ7" s="80">
        <v>15.6</v>
      </c>
      <c r="AK7" s="61"/>
    </row>
    <row r="8" spans="1:37" ht="12.75">
      <c r="A8" s="61" t="s">
        <v>9</v>
      </c>
      <c r="B8" s="67">
        <v>39399</v>
      </c>
      <c r="C8" s="61">
        <v>1947</v>
      </c>
      <c r="D8" s="61">
        <f t="shared" si="0"/>
        <v>61</v>
      </c>
      <c r="E8" s="61" t="s">
        <v>10</v>
      </c>
      <c r="F8" s="61">
        <v>64</v>
      </c>
      <c r="G8" s="61">
        <v>172</v>
      </c>
      <c r="H8" s="61" t="s">
        <v>47</v>
      </c>
      <c r="I8" s="61" t="s">
        <v>11</v>
      </c>
      <c r="J8" s="61" t="s">
        <v>12</v>
      </c>
      <c r="K8" s="61"/>
      <c r="L8" s="61">
        <v>143</v>
      </c>
      <c r="M8" s="61">
        <v>78</v>
      </c>
      <c r="N8" s="61">
        <v>66</v>
      </c>
      <c r="O8" s="61">
        <v>73</v>
      </c>
      <c r="P8" s="61">
        <v>67</v>
      </c>
      <c r="Q8" s="61">
        <v>85</v>
      </c>
      <c r="R8" s="61">
        <v>0.5</v>
      </c>
      <c r="S8" s="61">
        <v>3.8</v>
      </c>
      <c r="T8" s="61">
        <v>140</v>
      </c>
      <c r="U8" s="61"/>
      <c r="V8" s="61"/>
      <c r="W8" s="61"/>
      <c r="X8" s="61"/>
      <c r="Y8" s="61">
        <v>2.9</v>
      </c>
      <c r="Z8" s="61">
        <v>60.1</v>
      </c>
      <c r="AA8" s="61">
        <v>34</v>
      </c>
      <c r="AB8" s="61">
        <v>5.9</v>
      </c>
      <c r="AC8" s="61">
        <v>3.48</v>
      </c>
      <c r="AD8" s="61">
        <v>156</v>
      </c>
      <c r="AE8" s="61">
        <v>38</v>
      </c>
      <c r="AF8" s="61">
        <v>13.2</v>
      </c>
      <c r="AG8" s="61">
        <v>109.2</v>
      </c>
      <c r="AH8" s="61">
        <v>37.9</v>
      </c>
      <c r="AI8" s="61">
        <v>34.7</v>
      </c>
      <c r="AJ8" s="80">
        <v>16.3</v>
      </c>
      <c r="AK8" s="61"/>
    </row>
    <row r="9" spans="1:37" ht="12.75">
      <c r="A9" s="61" t="s">
        <v>9</v>
      </c>
      <c r="B9" s="67">
        <v>39406</v>
      </c>
      <c r="C9" s="61">
        <v>1947</v>
      </c>
      <c r="D9" s="61">
        <f t="shared" si="0"/>
        <v>61</v>
      </c>
      <c r="E9" s="61" t="s">
        <v>10</v>
      </c>
      <c r="F9" s="61">
        <v>64</v>
      </c>
      <c r="G9" s="61">
        <v>172</v>
      </c>
      <c r="H9" s="61" t="s">
        <v>47</v>
      </c>
      <c r="I9" s="61" t="s">
        <v>11</v>
      </c>
      <c r="J9" s="61" t="s">
        <v>12</v>
      </c>
      <c r="K9" s="61"/>
      <c r="L9" s="61">
        <v>148</v>
      </c>
      <c r="M9" s="61">
        <v>79</v>
      </c>
      <c r="N9" s="61">
        <v>71</v>
      </c>
      <c r="O9" s="61">
        <v>55</v>
      </c>
      <c r="P9" s="61">
        <v>54</v>
      </c>
      <c r="Q9" s="61">
        <v>81</v>
      </c>
      <c r="R9" s="61">
        <v>0.5</v>
      </c>
      <c r="S9" s="61">
        <v>4.3</v>
      </c>
      <c r="T9" s="61">
        <v>142</v>
      </c>
      <c r="U9" s="61"/>
      <c r="V9" s="61"/>
      <c r="W9" s="61"/>
      <c r="X9" s="61"/>
      <c r="Y9" s="61">
        <v>2.7</v>
      </c>
      <c r="Z9" s="61">
        <v>60.5</v>
      </c>
      <c r="AA9" s="61">
        <v>33.8</v>
      </c>
      <c r="AB9" s="61">
        <v>5.7</v>
      </c>
      <c r="AC9" s="61">
        <v>3.02</v>
      </c>
      <c r="AD9" s="61">
        <v>169</v>
      </c>
      <c r="AE9" s="61">
        <v>32.9</v>
      </c>
      <c r="AF9" s="61">
        <v>11.9</v>
      </c>
      <c r="AG9" s="61">
        <v>108.9</v>
      </c>
      <c r="AH9" s="61">
        <v>39.4</v>
      </c>
      <c r="AI9" s="61">
        <v>36.4</v>
      </c>
      <c r="AJ9" s="80">
        <v>14.8</v>
      </c>
      <c r="AK9" s="61"/>
    </row>
    <row r="10" spans="1:85" s="16" customFormat="1" ht="12.75">
      <c r="A10" s="15" t="s">
        <v>9</v>
      </c>
      <c r="B10" s="82">
        <v>39413</v>
      </c>
      <c r="C10" s="15">
        <v>1947</v>
      </c>
      <c r="D10" s="15">
        <f t="shared" si="0"/>
        <v>61</v>
      </c>
      <c r="E10" s="15" t="s">
        <v>10</v>
      </c>
      <c r="F10" s="15">
        <v>64</v>
      </c>
      <c r="G10" s="15">
        <v>172</v>
      </c>
      <c r="H10" s="15" t="s">
        <v>47</v>
      </c>
      <c r="I10" s="15" t="s">
        <v>11</v>
      </c>
      <c r="J10" s="15" t="s">
        <v>12</v>
      </c>
      <c r="K10" s="15"/>
      <c r="L10" s="15">
        <v>146</v>
      </c>
      <c r="M10" s="15">
        <v>80</v>
      </c>
      <c r="N10" s="15">
        <v>71</v>
      </c>
      <c r="O10" s="15">
        <v>43</v>
      </c>
      <c r="P10" s="15">
        <v>50</v>
      </c>
      <c r="Q10" s="15">
        <v>84</v>
      </c>
      <c r="R10" s="15">
        <v>0.4</v>
      </c>
      <c r="S10" s="15">
        <v>3.7</v>
      </c>
      <c r="T10" s="15">
        <v>141</v>
      </c>
      <c r="U10" s="15"/>
      <c r="V10" s="15"/>
      <c r="W10" s="15"/>
      <c r="X10" s="15"/>
      <c r="Y10" s="15">
        <v>2.7</v>
      </c>
      <c r="Z10" s="15">
        <v>68.3</v>
      </c>
      <c r="AA10" s="15">
        <v>27.3</v>
      </c>
      <c r="AB10" s="15">
        <v>4.4</v>
      </c>
      <c r="AC10" s="15">
        <v>3.04</v>
      </c>
      <c r="AD10" s="15">
        <v>174</v>
      </c>
      <c r="AE10" s="15">
        <v>33.3</v>
      </c>
      <c r="AF10" s="15">
        <v>11.9</v>
      </c>
      <c r="AG10" s="15">
        <v>109.5</v>
      </c>
      <c r="AH10" s="15">
        <v>39.1</v>
      </c>
      <c r="AI10" s="15">
        <v>35.7</v>
      </c>
      <c r="AJ10" s="83">
        <v>14.6</v>
      </c>
      <c r="AK10" s="61"/>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row>
    <row r="11" spans="1:37" ht="12.75">
      <c r="A11" s="17" t="s">
        <v>42</v>
      </c>
      <c r="B11" s="81">
        <v>39370</v>
      </c>
      <c r="C11" s="17">
        <v>1959</v>
      </c>
      <c r="D11" s="17">
        <v>49</v>
      </c>
      <c r="E11" s="17" t="s">
        <v>43</v>
      </c>
      <c r="F11" s="17">
        <v>64</v>
      </c>
      <c r="G11" s="17">
        <v>194</v>
      </c>
      <c r="H11" s="17" t="s">
        <v>47</v>
      </c>
      <c r="I11" s="17" t="s">
        <v>44</v>
      </c>
      <c r="J11" s="17" t="s">
        <v>45</v>
      </c>
      <c r="K11" s="17"/>
      <c r="L11" s="17">
        <v>161</v>
      </c>
      <c r="M11" s="17">
        <v>90</v>
      </c>
      <c r="N11" s="17">
        <v>55</v>
      </c>
      <c r="O11" s="17">
        <v>26</v>
      </c>
      <c r="P11" s="17">
        <v>30</v>
      </c>
      <c r="Q11" s="17">
        <v>97</v>
      </c>
      <c r="R11" s="17">
        <v>0.3</v>
      </c>
      <c r="S11" s="17">
        <v>3.8</v>
      </c>
      <c r="T11" s="17">
        <v>138</v>
      </c>
      <c r="U11" s="17"/>
      <c r="V11" s="17"/>
      <c r="W11" s="17"/>
      <c r="X11" s="17"/>
      <c r="Y11" s="17">
        <v>5.6</v>
      </c>
      <c r="Z11" s="17">
        <v>61.9</v>
      </c>
      <c r="AA11" s="17">
        <v>34.1</v>
      </c>
      <c r="AB11" s="17">
        <v>4</v>
      </c>
      <c r="AC11" s="17">
        <v>4.31</v>
      </c>
      <c r="AD11" s="17">
        <v>146</v>
      </c>
      <c r="AE11" s="17">
        <v>40.1</v>
      </c>
      <c r="AF11" s="17">
        <v>13.4</v>
      </c>
      <c r="AG11" s="17">
        <v>93</v>
      </c>
      <c r="AH11" s="17">
        <v>31.1</v>
      </c>
      <c r="AI11" s="17">
        <v>33.4</v>
      </c>
      <c r="AJ11" s="46">
        <v>18.2</v>
      </c>
      <c r="AK11" s="61"/>
    </row>
    <row r="12" spans="1:37" ht="12.75">
      <c r="A12" s="61" t="s">
        <v>201</v>
      </c>
      <c r="B12" s="67">
        <v>39373</v>
      </c>
      <c r="C12" s="61">
        <v>1938</v>
      </c>
      <c r="D12" s="1">
        <v>70</v>
      </c>
      <c r="E12" s="61" t="s">
        <v>10</v>
      </c>
      <c r="F12" s="61">
        <v>63</v>
      </c>
      <c r="G12" s="61">
        <v>129</v>
      </c>
      <c r="H12" s="61" t="s">
        <v>47</v>
      </c>
      <c r="I12" s="61" t="s">
        <v>11</v>
      </c>
      <c r="J12" s="61" t="s">
        <v>12</v>
      </c>
      <c r="K12" s="61"/>
      <c r="L12" s="61">
        <v>133</v>
      </c>
      <c r="M12" s="61">
        <v>66</v>
      </c>
      <c r="N12" s="61">
        <v>69</v>
      </c>
      <c r="O12" s="61">
        <v>47</v>
      </c>
      <c r="P12" s="61">
        <v>31</v>
      </c>
      <c r="Q12" s="61">
        <v>86</v>
      </c>
      <c r="R12" s="61">
        <v>0.6</v>
      </c>
      <c r="S12" s="61">
        <v>4.4</v>
      </c>
      <c r="T12" s="61">
        <v>143</v>
      </c>
      <c r="U12" s="61"/>
      <c r="V12" s="61"/>
      <c r="W12" s="61"/>
      <c r="X12" s="61"/>
      <c r="Y12" s="61">
        <v>2.4</v>
      </c>
      <c r="Z12" s="61">
        <v>56.9</v>
      </c>
      <c r="AA12" s="61">
        <v>37.9</v>
      </c>
      <c r="AB12" s="61">
        <v>5.2</v>
      </c>
      <c r="AC12" s="61">
        <v>3.01</v>
      </c>
      <c r="AD12" s="61">
        <v>21.3</v>
      </c>
      <c r="AE12" s="61">
        <v>29.7</v>
      </c>
      <c r="AF12" s="61">
        <v>10.3</v>
      </c>
      <c r="AG12" s="61">
        <v>98.7</v>
      </c>
      <c r="AH12" s="61">
        <v>34.2</v>
      </c>
      <c r="AI12" s="61">
        <v>34.7</v>
      </c>
      <c r="AJ12" s="61">
        <v>20.1</v>
      </c>
      <c r="AK12" s="77"/>
    </row>
    <row r="13" spans="1:37" ht="12.75">
      <c r="A13" s="61" t="s">
        <v>201</v>
      </c>
      <c r="B13" s="67">
        <v>39380</v>
      </c>
      <c r="C13" s="61">
        <v>1938</v>
      </c>
      <c r="D13" s="1">
        <v>70</v>
      </c>
      <c r="E13" s="61" t="s">
        <v>10</v>
      </c>
      <c r="F13" s="61">
        <v>63</v>
      </c>
      <c r="G13" s="61">
        <v>129</v>
      </c>
      <c r="H13" s="61" t="s">
        <v>47</v>
      </c>
      <c r="I13" s="61" t="s">
        <v>11</v>
      </c>
      <c r="J13" s="61" t="s">
        <v>12</v>
      </c>
      <c r="K13" s="61"/>
      <c r="L13" s="61">
        <v>151</v>
      </c>
      <c r="M13" s="61">
        <v>76</v>
      </c>
      <c r="N13" s="61">
        <v>72</v>
      </c>
      <c r="O13" s="61">
        <v>37</v>
      </c>
      <c r="P13" s="61">
        <v>35</v>
      </c>
      <c r="Q13" s="61">
        <v>71</v>
      </c>
      <c r="R13" s="61">
        <v>1</v>
      </c>
      <c r="S13" s="61">
        <v>4.2</v>
      </c>
      <c r="T13" s="61">
        <v>144</v>
      </c>
      <c r="U13" s="61"/>
      <c r="V13" s="61"/>
      <c r="W13" s="61"/>
      <c r="X13" s="61"/>
      <c r="Y13" s="61">
        <v>2.7</v>
      </c>
      <c r="Z13" s="61">
        <v>68.6</v>
      </c>
      <c r="AA13" s="61">
        <v>28.1</v>
      </c>
      <c r="AB13" s="61">
        <v>3.3</v>
      </c>
      <c r="AC13" s="61">
        <v>3.12</v>
      </c>
      <c r="AD13" s="61">
        <v>185</v>
      </c>
      <c r="AE13" s="61">
        <v>31.3</v>
      </c>
      <c r="AF13" s="61">
        <v>11.7</v>
      </c>
      <c r="AG13" s="61">
        <v>100.3</v>
      </c>
      <c r="AH13" s="61">
        <v>37.5</v>
      </c>
      <c r="AI13" s="61">
        <v>37.4</v>
      </c>
      <c r="AJ13" s="80">
        <v>18.1</v>
      </c>
      <c r="AK13" s="61"/>
    </row>
    <row r="14" spans="1:37" ht="12.75">
      <c r="A14" s="61" t="s">
        <v>201</v>
      </c>
      <c r="B14" s="67">
        <v>39387</v>
      </c>
      <c r="C14" s="61">
        <v>1938</v>
      </c>
      <c r="D14" s="61">
        <v>70</v>
      </c>
      <c r="E14" s="61" t="s">
        <v>10</v>
      </c>
      <c r="F14" s="61">
        <v>63</v>
      </c>
      <c r="G14" s="61">
        <v>129</v>
      </c>
      <c r="H14" s="61" t="s">
        <v>47</v>
      </c>
      <c r="I14" s="61" t="s">
        <v>11</v>
      </c>
      <c r="J14" s="61" t="s">
        <v>12</v>
      </c>
      <c r="K14" s="61"/>
      <c r="L14" s="61">
        <v>148</v>
      </c>
      <c r="M14" s="61">
        <v>74</v>
      </c>
      <c r="N14" s="61">
        <v>84</v>
      </c>
      <c r="O14" s="61">
        <v>29</v>
      </c>
      <c r="P14" s="61">
        <v>22</v>
      </c>
      <c r="Q14" s="61">
        <v>66</v>
      </c>
      <c r="R14" s="61">
        <v>0.6</v>
      </c>
      <c r="S14" s="61">
        <v>4</v>
      </c>
      <c r="T14" s="61">
        <v>143</v>
      </c>
      <c r="U14" s="61"/>
      <c r="V14" s="61"/>
      <c r="W14" s="61"/>
      <c r="X14" s="61"/>
      <c r="Y14" s="61">
        <v>2.2</v>
      </c>
      <c r="Z14" s="61">
        <v>54.4</v>
      </c>
      <c r="AA14" s="61">
        <v>39.8</v>
      </c>
      <c r="AB14" s="61">
        <v>5.8</v>
      </c>
      <c r="AC14" s="61">
        <v>2.9</v>
      </c>
      <c r="AD14" s="61">
        <v>143</v>
      </c>
      <c r="AE14" s="61">
        <v>29.7</v>
      </c>
      <c r="AF14" s="61">
        <v>10.2</v>
      </c>
      <c r="AG14" s="61">
        <v>102.4</v>
      </c>
      <c r="AH14" s="61">
        <v>35.2</v>
      </c>
      <c r="AI14" s="61">
        <v>34.3</v>
      </c>
      <c r="AJ14" s="80">
        <v>21</v>
      </c>
      <c r="AK14" s="61"/>
    </row>
    <row r="15" spans="1:37" ht="12.75">
      <c r="A15" s="15" t="s">
        <v>201</v>
      </c>
      <c r="B15" s="20">
        <v>39401</v>
      </c>
      <c r="C15" s="15">
        <v>1938</v>
      </c>
      <c r="D15" s="15">
        <v>70</v>
      </c>
      <c r="E15" s="15" t="s">
        <v>10</v>
      </c>
      <c r="F15" s="15">
        <v>63</v>
      </c>
      <c r="G15" s="15">
        <v>129</v>
      </c>
      <c r="H15" s="15" t="s">
        <v>47</v>
      </c>
      <c r="I15" s="15" t="s">
        <v>11</v>
      </c>
      <c r="J15" s="15" t="s">
        <v>12</v>
      </c>
      <c r="K15" s="15"/>
      <c r="L15" s="15">
        <v>137</v>
      </c>
      <c r="M15" s="15">
        <v>70</v>
      </c>
      <c r="N15" s="15">
        <v>80</v>
      </c>
      <c r="O15" s="15">
        <v>30</v>
      </c>
      <c r="P15" s="15">
        <v>26</v>
      </c>
      <c r="Q15" s="15">
        <v>69</v>
      </c>
      <c r="R15" s="15">
        <v>0.5</v>
      </c>
      <c r="S15" s="15">
        <v>3.9</v>
      </c>
      <c r="T15" s="15">
        <v>143</v>
      </c>
      <c r="U15" s="15"/>
      <c r="V15" s="15"/>
      <c r="W15" s="15"/>
      <c r="X15" s="15"/>
      <c r="Y15" s="15">
        <v>2.7</v>
      </c>
      <c r="Z15" s="15">
        <v>59.8</v>
      </c>
      <c r="AA15" s="15">
        <v>34.4</v>
      </c>
      <c r="AB15" s="15">
        <v>5.8</v>
      </c>
      <c r="AC15" s="15">
        <v>2.83</v>
      </c>
      <c r="AD15" s="15">
        <v>143</v>
      </c>
      <c r="AE15" s="15">
        <v>28.9</v>
      </c>
      <c r="AF15" s="15">
        <v>9.9</v>
      </c>
      <c r="AG15" s="15">
        <v>102</v>
      </c>
      <c r="AH15" s="15">
        <v>35</v>
      </c>
      <c r="AI15" s="15">
        <v>34.3</v>
      </c>
      <c r="AJ15" s="15">
        <v>18.3</v>
      </c>
      <c r="AK15" s="77"/>
    </row>
    <row r="16" spans="1:37" ht="12.75">
      <c r="A16" s="1" t="s">
        <v>48</v>
      </c>
      <c r="B16" s="4">
        <v>39576</v>
      </c>
      <c r="C16" s="1">
        <v>1941</v>
      </c>
      <c r="D16" s="1">
        <f t="shared" si="0"/>
        <v>67</v>
      </c>
      <c r="E16" s="1" t="s">
        <v>43</v>
      </c>
      <c r="F16" s="1">
        <v>72</v>
      </c>
      <c r="G16" s="1">
        <v>172</v>
      </c>
      <c r="H16" s="1" t="s">
        <v>47</v>
      </c>
      <c r="I16" s="1"/>
      <c r="J16" s="1"/>
      <c r="K16" s="1"/>
      <c r="L16" s="1">
        <v>145</v>
      </c>
      <c r="M16" s="1">
        <v>70</v>
      </c>
      <c r="N16" s="1">
        <v>66</v>
      </c>
      <c r="O16" s="1">
        <v>28</v>
      </c>
      <c r="P16" s="1">
        <v>51</v>
      </c>
      <c r="Q16" s="1">
        <v>73</v>
      </c>
      <c r="R16" s="1">
        <v>0.5</v>
      </c>
      <c r="S16" s="1">
        <v>5</v>
      </c>
      <c r="T16" s="1">
        <v>129</v>
      </c>
      <c r="U16" s="1"/>
      <c r="V16" s="1"/>
      <c r="W16" s="1"/>
      <c r="X16" s="1"/>
      <c r="Y16" s="1">
        <v>5.3</v>
      </c>
      <c r="Z16" s="1">
        <v>66.9</v>
      </c>
      <c r="AA16" s="1">
        <v>27.4</v>
      </c>
      <c r="AB16" s="1">
        <v>5.7</v>
      </c>
      <c r="AC16" s="1">
        <v>3.24</v>
      </c>
      <c r="AD16" s="1">
        <v>175</v>
      </c>
      <c r="AE16" s="1">
        <v>31.1</v>
      </c>
      <c r="AF16" s="1">
        <v>10.4</v>
      </c>
      <c r="AG16" s="1">
        <v>96</v>
      </c>
      <c r="AH16" s="1">
        <v>32.1</v>
      </c>
      <c r="AI16" s="1">
        <v>33.4</v>
      </c>
      <c r="AJ16" s="1">
        <v>13.6</v>
      </c>
      <c r="AK16" s="77"/>
    </row>
    <row r="17" spans="1:37" s="70" customFormat="1" ht="12.75">
      <c r="A17" s="5" t="s">
        <v>48</v>
      </c>
      <c r="B17" s="6">
        <v>39590</v>
      </c>
      <c r="C17" s="5">
        <v>1941</v>
      </c>
      <c r="D17" s="1">
        <f t="shared" si="0"/>
        <v>67</v>
      </c>
      <c r="E17" s="5" t="s">
        <v>43</v>
      </c>
      <c r="F17" s="5">
        <v>72</v>
      </c>
      <c r="G17" s="5">
        <v>172</v>
      </c>
      <c r="H17" s="5" t="s">
        <v>47</v>
      </c>
      <c r="I17" s="5"/>
      <c r="J17" s="5"/>
      <c r="K17" s="5"/>
      <c r="L17" s="5">
        <v>140</v>
      </c>
      <c r="M17" s="5">
        <v>71</v>
      </c>
      <c r="N17" s="5">
        <v>67</v>
      </c>
      <c r="O17" s="5">
        <v>31</v>
      </c>
      <c r="P17" s="5">
        <v>57</v>
      </c>
      <c r="Q17" s="5">
        <v>75</v>
      </c>
      <c r="R17" s="5">
        <v>0.5</v>
      </c>
      <c r="S17" s="5">
        <v>4.4</v>
      </c>
      <c r="T17" s="5">
        <v>133</v>
      </c>
      <c r="U17" s="5"/>
      <c r="V17" s="5"/>
      <c r="W17" s="5"/>
      <c r="X17" s="5"/>
      <c r="Y17" s="5">
        <v>5.4</v>
      </c>
      <c r="Z17" s="5">
        <v>68</v>
      </c>
      <c r="AA17" s="5">
        <v>28.3</v>
      </c>
      <c r="AB17" s="5">
        <v>3.7</v>
      </c>
      <c r="AC17" s="5">
        <v>3.19</v>
      </c>
      <c r="AD17" s="5">
        <v>249</v>
      </c>
      <c r="AE17" s="5">
        <v>30.7</v>
      </c>
      <c r="AF17" s="5">
        <v>10</v>
      </c>
      <c r="AG17" s="5">
        <v>96.3</v>
      </c>
      <c r="AH17" s="5">
        <v>31.3</v>
      </c>
      <c r="AI17" s="5">
        <v>32.6</v>
      </c>
      <c r="AJ17" s="5">
        <v>14.1</v>
      </c>
      <c r="AK17" s="78"/>
    </row>
    <row r="18" spans="1:36" ht="12.75">
      <c r="A18" s="61" t="s">
        <v>48</v>
      </c>
      <c r="B18" s="68">
        <v>39604</v>
      </c>
      <c r="C18" s="61">
        <v>1941</v>
      </c>
      <c r="D18" s="1">
        <f t="shared" si="0"/>
        <v>67</v>
      </c>
      <c r="E18" s="61" t="s">
        <v>43</v>
      </c>
      <c r="F18" s="61">
        <v>72</v>
      </c>
      <c r="G18" s="61">
        <v>172</v>
      </c>
      <c r="H18" s="61" t="s">
        <v>47</v>
      </c>
      <c r="I18" s="61"/>
      <c r="J18" s="61"/>
      <c r="K18" s="61"/>
      <c r="L18" s="61">
        <v>149</v>
      </c>
      <c r="M18" s="61">
        <v>79</v>
      </c>
      <c r="N18" s="61">
        <v>61</v>
      </c>
      <c r="O18" s="61">
        <v>31</v>
      </c>
      <c r="P18" s="61">
        <v>54</v>
      </c>
      <c r="Q18" s="61">
        <v>72</v>
      </c>
      <c r="R18" s="61">
        <v>0.6</v>
      </c>
      <c r="S18" s="61">
        <v>4.5</v>
      </c>
      <c r="T18" s="61">
        <v>128</v>
      </c>
      <c r="U18" s="61"/>
      <c r="V18" s="61"/>
      <c r="W18" s="61"/>
      <c r="X18" s="61"/>
      <c r="Y18" s="61">
        <v>4.2</v>
      </c>
      <c r="Z18" s="61">
        <v>65.2</v>
      </c>
      <c r="AA18" s="61">
        <v>27.6</v>
      </c>
      <c r="AB18" s="61">
        <v>7.2</v>
      </c>
      <c r="AC18" s="61">
        <v>3.12</v>
      </c>
      <c r="AD18" s="61">
        <v>184</v>
      </c>
      <c r="AE18" s="61">
        <v>30.1</v>
      </c>
      <c r="AF18" s="61">
        <v>9.5</v>
      </c>
      <c r="AG18" s="61">
        <v>96.5</v>
      </c>
      <c r="AH18" s="61">
        <v>30.4</v>
      </c>
      <c r="AI18" s="61">
        <v>31.6</v>
      </c>
      <c r="AJ18" s="61">
        <v>13.4</v>
      </c>
    </row>
    <row r="19" spans="1:37" ht="12.75">
      <c r="A19" s="71" t="s">
        <v>50</v>
      </c>
      <c r="B19" s="72">
        <v>39576</v>
      </c>
      <c r="C19" s="71">
        <v>1942</v>
      </c>
      <c r="D19" s="71">
        <f t="shared" si="0"/>
        <v>66</v>
      </c>
      <c r="E19" s="71" t="s">
        <v>10</v>
      </c>
      <c r="F19" s="71">
        <v>65</v>
      </c>
      <c r="G19" s="71">
        <v>160</v>
      </c>
      <c r="H19" s="71" t="s">
        <v>47</v>
      </c>
      <c r="I19" s="71" t="s">
        <v>11</v>
      </c>
      <c r="J19" s="71" t="s">
        <v>45</v>
      </c>
      <c r="K19" s="71"/>
      <c r="L19" s="71">
        <v>131</v>
      </c>
      <c r="M19" s="71">
        <v>87</v>
      </c>
      <c r="N19" s="71">
        <v>69</v>
      </c>
      <c r="O19" s="71">
        <v>23</v>
      </c>
      <c r="P19" s="71">
        <v>26</v>
      </c>
      <c r="Q19" s="71">
        <v>91</v>
      </c>
      <c r="R19" s="71">
        <v>0.2</v>
      </c>
      <c r="S19" s="71">
        <v>44</v>
      </c>
      <c r="T19" s="71">
        <v>144</v>
      </c>
      <c r="U19" s="71"/>
      <c r="V19" s="71"/>
      <c r="W19" s="71"/>
      <c r="X19" s="71"/>
      <c r="Y19" s="71">
        <v>4</v>
      </c>
      <c r="Z19" s="71">
        <v>57.7</v>
      </c>
      <c r="AA19" s="71">
        <v>37.9</v>
      </c>
      <c r="AB19" s="71">
        <v>4.4</v>
      </c>
      <c r="AC19" s="71">
        <v>3.75</v>
      </c>
      <c r="AD19" s="71">
        <v>107</v>
      </c>
      <c r="AE19" s="71">
        <v>36.7</v>
      </c>
      <c r="AF19" s="71">
        <v>12.2</v>
      </c>
      <c r="AG19" s="71">
        <v>97.8</v>
      </c>
      <c r="AH19" s="71">
        <v>32.5</v>
      </c>
      <c r="AI19" s="71">
        <v>33.2</v>
      </c>
      <c r="AJ19" s="71">
        <v>18.4</v>
      </c>
      <c r="AK19" s="77"/>
    </row>
    <row r="20" spans="1:37" ht="12.75">
      <c r="A20" s="15" t="s">
        <v>50</v>
      </c>
      <c r="B20" s="20">
        <v>39603</v>
      </c>
      <c r="C20" s="15">
        <v>1942</v>
      </c>
      <c r="D20" s="15">
        <f t="shared" si="0"/>
        <v>66</v>
      </c>
      <c r="E20" s="15" t="s">
        <v>10</v>
      </c>
      <c r="F20" s="15">
        <v>65</v>
      </c>
      <c r="G20" s="15">
        <v>160</v>
      </c>
      <c r="H20" s="15" t="s">
        <v>47</v>
      </c>
      <c r="I20" s="15" t="s">
        <v>11</v>
      </c>
      <c r="J20" s="15" t="s">
        <v>45</v>
      </c>
      <c r="K20" s="15"/>
      <c r="L20" s="15">
        <v>124</v>
      </c>
      <c r="M20" s="15">
        <v>79</v>
      </c>
      <c r="N20" s="15">
        <v>81</v>
      </c>
      <c r="O20" s="15">
        <v>24</v>
      </c>
      <c r="P20" s="15">
        <v>34</v>
      </c>
      <c r="Q20" s="15">
        <v>88</v>
      </c>
      <c r="R20" s="15">
        <v>0.2</v>
      </c>
      <c r="S20" s="15">
        <v>4.5</v>
      </c>
      <c r="T20" s="15">
        <v>142</v>
      </c>
      <c r="U20" s="15"/>
      <c r="V20" s="15"/>
      <c r="W20" s="15"/>
      <c r="X20" s="15"/>
      <c r="Y20" s="15">
        <v>5.6</v>
      </c>
      <c r="Z20" s="15">
        <v>57.3</v>
      </c>
      <c r="AA20" s="15">
        <v>34.8</v>
      </c>
      <c r="AB20" s="15">
        <v>7.9</v>
      </c>
      <c r="AC20" s="15">
        <v>3.99</v>
      </c>
      <c r="AD20" s="15">
        <v>203</v>
      </c>
      <c r="AE20" s="15">
        <v>39.9</v>
      </c>
      <c r="AF20" s="15">
        <v>13</v>
      </c>
      <c r="AG20" s="15">
        <v>99.9</v>
      </c>
      <c r="AH20" s="15">
        <v>32.6</v>
      </c>
      <c r="AI20" s="15">
        <v>32.6</v>
      </c>
      <c r="AJ20" s="15">
        <v>17.8</v>
      </c>
      <c r="AK20" s="77"/>
    </row>
    <row r="21" spans="1:37" ht="12.75">
      <c r="A21" s="1" t="s">
        <v>52</v>
      </c>
      <c r="B21" s="4">
        <v>39595</v>
      </c>
      <c r="C21" s="1">
        <v>1940</v>
      </c>
      <c r="D21" s="1">
        <f t="shared" si="0"/>
        <v>68</v>
      </c>
      <c r="E21" s="1" t="s">
        <v>10</v>
      </c>
      <c r="F21" s="1">
        <v>61.5</v>
      </c>
      <c r="G21" s="1">
        <v>163</v>
      </c>
      <c r="H21" s="1" t="s">
        <v>47</v>
      </c>
      <c r="I21" s="1" t="s">
        <v>44</v>
      </c>
      <c r="J21" s="1" t="s">
        <v>45</v>
      </c>
      <c r="K21" s="1"/>
      <c r="L21" s="1">
        <v>113</v>
      </c>
      <c r="M21" s="1">
        <v>84</v>
      </c>
      <c r="N21" s="1">
        <v>105</v>
      </c>
      <c r="O21" s="1">
        <v>32</v>
      </c>
      <c r="P21" s="1">
        <v>52</v>
      </c>
      <c r="Q21" s="1">
        <v>132</v>
      </c>
      <c r="R21" s="1">
        <v>0.1</v>
      </c>
      <c r="S21" s="1">
        <v>4.1</v>
      </c>
      <c r="T21" s="1">
        <v>140</v>
      </c>
      <c r="U21" s="1"/>
      <c r="V21" s="1">
        <v>11.5</v>
      </c>
      <c r="W21" s="1"/>
      <c r="X21" s="1"/>
      <c r="Y21" s="1">
        <v>7.6</v>
      </c>
      <c r="Z21" s="1">
        <v>51.9</v>
      </c>
      <c r="AA21" s="1">
        <v>32.2</v>
      </c>
      <c r="AB21" s="1">
        <v>15.9</v>
      </c>
      <c r="AC21" s="1">
        <v>4.35</v>
      </c>
      <c r="AD21" s="1">
        <v>306</v>
      </c>
      <c r="AE21" s="1">
        <v>41.6</v>
      </c>
      <c r="AF21" s="1">
        <v>13.6</v>
      </c>
      <c r="AG21" s="1">
        <v>95.7</v>
      </c>
      <c r="AH21" s="1">
        <v>31.3</v>
      </c>
      <c r="AI21" s="1">
        <v>32.7</v>
      </c>
      <c r="AJ21" s="1">
        <v>16.6</v>
      </c>
      <c r="AK21" s="77"/>
    </row>
    <row r="22" spans="1:37" ht="12.75">
      <c r="A22" s="1" t="s">
        <v>52</v>
      </c>
      <c r="B22" s="4">
        <v>39609</v>
      </c>
      <c r="C22" s="1">
        <v>1940</v>
      </c>
      <c r="D22" s="1">
        <f t="shared" si="0"/>
        <v>68</v>
      </c>
      <c r="E22" s="1" t="s">
        <v>10</v>
      </c>
      <c r="F22" s="1">
        <v>61.5</v>
      </c>
      <c r="G22" s="1">
        <v>163</v>
      </c>
      <c r="H22" s="1" t="s">
        <v>47</v>
      </c>
      <c r="I22" s="1" t="s">
        <v>44</v>
      </c>
      <c r="J22" s="1" t="s">
        <v>45</v>
      </c>
      <c r="K22" s="1"/>
      <c r="L22" s="1">
        <v>108</v>
      </c>
      <c r="M22" s="1">
        <v>74</v>
      </c>
      <c r="N22" s="1">
        <v>92</v>
      </c>
      <c r="O22" s="1">
        <v>29</v>
      </c>
      <c r="P22" s="1">
        <v>71</v>
      </c>
      <c r="Q22" s="1">
        <v>113</v>
      </c>
      <c r="R22" s="1">
        <v>0.4</v>
      </c>
      <c r="S22" s="1">
        <v>4.9</v>
      </c>
      <c r="T22" s="1">
        <v>135</v>
      </c>
      <c r="U22" s="1"/>
      <c r="V22" s="1">
        <v>12.7</v>
      </c>
      <c r="W22" s="1"/>
      <c r="X22" s="1"/>
      <c r="Y22" s="1">
        <v>6.9</v>
      </c>
      <c r="Z22" s="1">
        <v>56.8</v>
      </c>
      <c r="AA22" s="1">
        <v>27.6</v>
      </c>
      <c r="AB22" s="1">
        <v>15.6</v>
      </c>
      <c r="AC22" s="1">
        <v>4.09</v>
      </c>
      <c r="AD22" s="1">
        <v>278</v>
      </c>
      <c r="AE22" s="1">
        <v>39.1</v>
      </c>
      <c r="AF22" s="1">
        <v>13.1</v>
      </c>
      <c r="AG22" s="1">
        <v>95.6</v>
      </c>
      <c r="AH22" s="1">
        <v>32</v>
      </c>
      <c r="AI22" s="1">
        <v>33.5</v>
      </c>
      <c r="AJ22" s="1">
        <v>15.6</v>
      </c>
      <c r="AK22" s="77"/>
    </row>
    <row r="23" spans="1:37" s="70" customFormat="1" ht="12.75">
      <c r="A23" s="57" t="s">
        <v>52</v>
      </c>
      <c r="B23" s="69">
        <v>39623</v>
      </c>
      <c r="C23" s="57">
        <v>1940</v>
      </c>
      <c r="D23" s="1">
        <f t="shared" si="0"/>
        <v>68</v>
      </c>
      <c r="E23" s="57" t="s">
        <v>10</v>
      </c>
      <c r="F23" s="57">
        <v>61.5</v>
      </c>
      <c r="G23" s="57">
        <v>163</v>
      </c>
      <c r="H23" s="57" t="s">
        <v>47</v>
      </c>
      <c r="I23" s="57" t="s">
        <v>44</v>
      </c>
      <c r="J23" s="57" t="s">
        <v>45</v>
      </c>
      <c r="K23" s="57"/>
      <c r="L23" s="57">
        <v>117</v>
      </c>
      <c r="M23" s="57">
        <v>80</v>
      </c>
      <c r="N23" s="57">
        <v>105</v>
      </c>
      <c r="O23" s="57">
        <v>32</v>
      </c>
      <c r="P23" s="57">
        <v>59</v>
      </c>
      <c r="Q23" s="57">
        <v>124</v>
      </c>
      <c r="R23" s="57">
        <v>0.3</v>
      </c>
      <c r="S23" s="57">
        <v>4.4</v>
      </c>
      <c r="T23" s="57">
        <v>145</v>
      </c>
      <c r="U23" s="57" t="s">
        <v>55</v>
      </c>
      <c r="V23" s="57">
        <v>13</v>
      </c>
      <c r="W23" s="57"/>
      <c r="X23" s="57"/>
      <c r="Y23" s="57">
        <v>7.2</v>
      </c>
      <c r="Z23" s="57">
        <v>57.1</v>
      </c>
      <c r="AA23" s="57">
        <v>28.7</v>
      </c>
      <c r="AB23" s="57">
        <v>14.2</v>
      </c>
      <c r="AC23" s="57">
        <v>4.34</v>
      </c>
      <c r="AD23" s="57">
        <v>318</v>
      </c>
      <c r="AE23" s="57">
        <v>41.8</v>
      </c>
      <c r="AF23" s="57">
        <v>13.9</v>
      </c>
      <c r="AG23" s="57">
        <v>96.3</v>
      </c>
      <c r="AH23" s="57">
        <v>32</v>
      </c>
      <c r="AI23" s="57">
        <v>33.3</v>
      </c>
      <c r="AJ23" s="57">
        <v>15.9</v>
      </c>
      <c r="AK23" s="78"/>
    </row>
    <row r="24" spans="1:37" ht="12.75">
      <c r="A24" s="71" t="s">
        <v>53</v>
      </c>
      <c r="B24" s="72">
        <v>39595</v>
      </c>
      <c r="C24" s="71">
        <v>1962</v>
      </c>
      <c r="D24" s="71">
        <f t="shared" si="0"/>
        <v>46</v>
      </c>
      <c r="E24" s="71" t="s">
        <v>43</v>
      </c>
      <c r="F24" s="71">
        <v>72</v>
      </c>
      <c r="G24" s="71">
        <v>213</v>
      </c>
      <c r="H24" s="71" t="s">
        <v>47</v>
      </c>
      <c r="I24" s="71" t="s">
        <v>44</v>
      </c>
      <c r="J24" s="71" t="s">
        <v>12</v>
      </c>
      <c r="K24" s="71"/>
      <c r="L24" s="71">
        <v>132</v>
      </c>
      <c r="M24" s="71">
        <v>86</v>
      </c>
      <c r="N24" s="71">
        <v>71</v>
      </c>
      <c r="O24" s="71">
        <v>31</v>
      </c>
      <c r="P24" s="71">
        <v>33</v>
      </c>
      <c r="Q24" s="71">
        <v>69</v>
      </c>
      <c r="R24" s="71">
        <v>0.3</v>
      </c>
      <c r="S24" s="71">
        <v>4</v>
      </c>
      <c r="T24" s="71">
        <v>142</v>
      </c>
      <c r="U24" s="71"/>
      <c r="V24" s="71"/>
      <c r="W24" s="71"/>
      <c r="X24" s="71"/>
      <c r="Y24" s="71">
        <v>5.5</v>
      </c>
      <c r="Z24" s="71">
        <v>72.9</v>
      </c>
      <c r="AA24" s="71">
        <v>24.4</v>
      </c>
      <c r="AB24" s="71">
        <v>2.7</v>
      </c>
      <c r="AC24" s="71">
        <v>4.47</v>
      </c>
      <c r="AD24" s="71">
        <v>122</v>
      </c>
      <c r="AE24" s="71">
        <v>42.3</v>
      </c>
      <c r="AF24" s="71">
        <v>14.3</v>
      </c>
      <c r="AG24" s="71">
        <v>94.7</v>
      </c>
      <c r="AH24" s="71">
        <v>32</v>
      </c>
      <c r="AI24" s="71">
        <v>33.8</v>
      </c>
      <c r="AJ24" s="71">
        <v>17</v>
      </c>
      <c r="AK24" s="77"/>
    </row>
    <row r="25" spans="1:37" ht="12.75">
      <c r="A25" s="61" t="s">
        <v>53</v>
      </c>
      <c r="B25" s="68">
        <v>39608</v>
      </c>
      <c r="C25" s="61">
        <v>1962</v>
      </c>
      <c r="D25" s="61">
        <f t="shared" si="0"/>
        <v>46</v>
      </c>
      <c r="E25" s="61" t="s">
        <v>43</v>
      </c>
      <c r="F25" s="61">
        <v>72</v>
      </c>
      <c r="G25" s="61">
        <v>213</v>
      </c>
      <c r="H25" s="61" t="s">
        <v>47</v>
      </c>
      <c r="I25" s="61" t="s">
        <v>44</v>
      </c>
      <c r="J25" s="61" t="s">
        <v>12</v>
      </c>
      <c r="K25" s="61"/>
      <c r="L25" s="61">
        <v>125</v>
      </c>
      <c r="M25" s="61">
        <v>82</v>
      </c>
      <c r="N25" s="61">
        <v>75</v>
      </c>
      <c r="O25" s="61"/>
      <c r="P25" s="61"/>
      <c r="Q25" s="61"/>
      <c r="R25" s="61"/>
      <c r="S25" s="61"/>
      <c r="T25" s="61"/>
      <c r="U25" s="61"/>
      <c r="V25" s="61"/>
      <c r="W25" s="61"/>
      <c r="X25" s="61"/>
      <c r="Y25" s="61">
        <v>5</v>
      </c>
      <c r="Z25" s="61">
        <v>71.4</v>
      </c>
      <c r="AA25" s="61">
        <v>23.4</v>
      </c>
      <c r="AB25" s="61">
        <v>5.2</v>
      </c>
      <c r="AC25" s="61">
        <v>4.5</v>
      </c>
      <c r="AD25" s="61">
        <v>152</v>
      </c>
      <c r="AE25" s="61">
        <v>43.2</v>
      </c>
      <c r="AF25" s="61">
        <v>14.6</v>
      </c>
      <c r="AG25" s="61">
        <v>96</v>
      </c>
      <c r="AH25" s="61">
        <v>32.4</v>
      </c>
      <c r="AI25" s="61">
        <v>33.8</v>
      </c>
      <c r="AJ25" s="61">
        <v>18</v>
      </c>
      <c r="AK25" s="77"/>
    </row>
    <row r="26" spans="1:37" ht="12.75">
      <c r="A26" s="15" t="s">
        <v>53</v>
      </c>
      <c r="B26" s="20">
        <v>39622</v>
      </c>
      <c r="C26" s="15">
        <v>1962</v>
      </c>
      <c r="D26" s="15">
        <f t="shared" si="0"/>
        <v>46</v>
      </c>
      <c r="E26" s="15" t="s">
        <v>43</v>
      </c>
      <c r="F26" s="15">
        <v>72</v>
      </c>
      <c r="G26" s="15">
        <v>213</v>
      </c>
      <c r="H26" s="15" t="s">
        <v>47</v>
      </c>
      <c r="I26" s="15" t="s">
        <v>44</v>
      </c>
      <c r="J26" s="15" t="s">
        <v>12</v>
      </c>
      <c r="K26" s="15"/>
      <c r="L26" s="15">
        <v>137</v>
      </c>
      <c r="M26" s="15">
        <v>91</v>
      </c>
      <c r="N26" s="15">
        <v>73</v>
      </c>
      <c r="O26" s="15">
        <v>33</v>
      </c>
      <c r="P26" s="15">
        <v>39</v>
      </c>
      <c r="Q26" s="15">
        <v>63</v>
      </c>
      <c r="R26" s="15">
        <v>0.3</v>
      </c>
      <c r="S26" s="15">
        <v>4.1</v>
      </c>
      <c r="T26" s="15">
        <v>144</v>
      </c>
      <c r="U26" s="16"/>
      <c r="V26" s="16"/>
      <c r="W26" s="16"/>
      <c r="X26" s="16"/>
      <c r="Y26" s="15">
        <v>4.6</v>
      </c>
      <c r="Z26" s="15">
        <v>71.3</v>
      </c>
      <c r="AA26" s="15">
        <v>24.2</v>
      </c>
      <c r="AB26" s="15">
        <v>4.5</v>
      </c>
      <c r="AC26" s="15">
        <v>4.19</v>
      </c>
      <c r="AD26" s="15">
        <v>136</v>
      </c>
      <c r="AE26" s="15">
        <v>40.3</v>
      </c>
      <c r="AF26" s="15">
        <v>13.8</v>
      </c>
      <c r="AG26" s="15">
        <v>96.2</v>
      </c>
      <c r="AH26" s="15">
        <v>32.9</v>
      </c>
      <c r="AI26" s="15">
        <v>34.2</v>
      </c>
      <c r="AJ26" s="15">
        <v>18.9</v>
      </c>
      <c r="AK26" s="77"/>
    </row>
    <row r="27" spans="1:37" ht="12.75">
      <c r="A27" s="1" t="s">
        <v>54</v>
      </c>
      <c r="B27" s="4">
        <v>39596</v>
      </c>
      <c r="C27" s="1">
        <v>1962</v>
      </c>
      <c r="D27" s="1">
        <f t="shared" si="0"/>
        <v>46</v>
      </c>
      <c r="E27" s="1" t="s">
        <v>10</v>
      </c>
      <c r="F27" s="1">
        <v>66</v>
      </c>
      <c r="G27" s="1">
        <v>180</v>
      </c>
      <c r="H27" s="1" t="s">
        <v>47</v>
      </c>
      <c r="I27" s="1" t="s">
        <v>57</v>
      </c>
      <c r="J27" s="1" t="s">
        <v>12</v>
      </c>
      <c r="K27" s="1"/>
      <c r="L27" s="1">
        <v>135</v>
      </c>
      <c r="M27" s="1">
        <v>96</v>
      </c>
      <c r="N27" s="1">
        <v>92</v>
      </c>
      <c r="O27" s="1">
        <v>29</v>
      </c>
      <c r="P27" s="1">
        <v>28</v>
      </c>
      <c r="Q27" s="1">
        <v>121</v>
      </c>
      <c r="R27" s="1">
        <v>0.4</v>
      </c>
      <c r="S27" s="1">
        <v>3.1</v>
      </c>
      <c r="T27" s="1">
        <v>145</v>
      </c>
      <c r="U27" s="1" t="s">
        <v>55</v>
      </c>
      <c r="V27" s="1"/>
      <c r="W27" s="1"/>
      <c r="X27" s="1"/>
      <c r="Y27" s="1">
        <v>11.2</v>
      </c>
      <c r="Z27" s="1">
        <v>72.1</v>
      </c>
      <c r="AA27" s="1">
        <v>23.7</v>
      </c>
      <c r="AB27" s="1">
        <v>4.2</v>
      </c>
      <c r="AC27" s="1">
        <v>5.12</v>
      </c>
      <c r="AD27" s="1">
        <v>356</v>
      </c>
      <c r="AE27" s="1">
        <v>41.7</v>
      </c>
      <c r="AF27" s="1">
        <v>13.8</v>
      </c>
      <c r="AG27" s="1">
        <v>81.5</v>
      </c>
      <c r="AH27" s="1">
        <v>27</v>
      </c>
      <c r="AI27" s="1">
        <v>33.1</v>
      </c>
      <c r="AJ27" s="1">
        <v>16.7</v>
      </c>
      <c r="AK27" s="77"/>
    </row>
    <row r="28" spans="1:37" ht="12.75">
      <c r="A28" s="61" t="s">
        <v>54</v>
      </c>
      <c r="B28" s="68">
        <v>39623</v>
      </c>
      <c r="C28" s="61">
        <v>1962</v>
      </c>
      <c r="D28" s="1">
        <f t="shared" si="0"/>
        <v>46</v>
      </c>
      <c r="E28" s="61" t="s">
        <v>10</v>
      </c>
      <c r="F28" s="61">
        <v>66</v>
      </c>
      <c r="G28" s="61">
        <v>180</v>
      </c>
      <c r="H28" s="61" t="s">
        <v>47</v>
      </c>
      <c r="I28" s="61" t="s">
        <v>57</v>
      </c>
      <c r="J28" s="61" t="s">
        <v>12</v>
      </c>
      <c r="K28" s="61"/>
      <c r="L28" s="61">
        <v>113</v>
      </c>
      <c r="M28" s="61">
        <v>78</v>
      </c>
      <c r="N28" s="61">
        <v>76</v>
      </c>
      <c r="O28" s="61"/>
      <c r="P28" s="61"/>
      <c r="Q28" s="61"/>
      <c r="R28" s="61"/>
      <c r="S28" s="61"/>
      <c r="T28" s="61"/>
      <c r="U28" s="61"/>
      <c r="V28" s="61"/>
      <c r="W28" s="61"/>
      <c r="X28" s="61"/>
      <c r="Y28" s="61"/>
      <c r="Z28" s="61"/>
      <c r="AA28" s="61"/>
      <c r="AB28" s="61"/>
      <c r="AC28" s="61"/>
      <c r="AD28" s="61"/>
      <c r="AE28" s="61"/>
      <c r="AF28" s="61"/>
      <c r="AG28" s="61"/>
      <c r="AH28" s="61"/>
      <c r="AI28" s="61"/>
      <c r="AJ28" s="61"/>
      <c r="AK28" s="77"/>
    </row>
    <row r="29" spans="1:37" ht="12.75">
      <c r="A29" s="71" t="s">
        <v>56</v>
      </c>
      <c r="B29" s="72">
        <v>39596</v>
      </c>
      <c r="C29" s="71">
        <v>1945</v>
      </c>
      <c r="D29" s="71">
        <f t="shared" si="0"/>
        <v>63</v>
      </c>
      <c r="E29" s="71" t="s">
        <v>43</v>
      </c>
      <c r="F29" s="71">
        <v>69</v>
      </c>
      <c r="G29" s="71">
        <v>221</v>
      </c>
      <c r="H29" s="71" t="s">
        <v>47</v>
      </c>
      <c r="I29" s="71" t="s">
        <v>44</v>
      </c>
      <c r="J29" s="71" t="s">
        <v>12</v>
      </c>
      <c r="K29" s="71"/>
      <c r="L29" s="71">
        <v>117</v>
      </c>
      <c r="M29" s="71">
        <v>75</v>
      </c>
      <c r="N29" s="71">
        <v>68</v>
      </c>
      <c r="O29" s="71">
        <v>31</v>
      </c>
      <c r="P29" s="71">
        <v>32</v>
      </c>
      <c r="Q29" s="71">
        <v>100</v>
      </c>
      <c r="R29" s="71">
        <v>0.7</v>
      </c>
      <c r="S29" s="71">
        <v>3.5</v>
      </c>
      <c r="T29" s="71">
        <v>142</v>
      </c>
      <c r="U29" s="71"/>
      <c r="V29" s="71"/>
      <c r="W29" s="71"/>
      <c r="X29" s="71"/>
      <c r="Y29" s="71">
        <v>4.1</v>
      </c>
      <c r="Z29" s="71">
        <v>66.5</v>
      </c>
      <c r="AA29" s="71">
        <v>25.1</v>
      </c>
      <c r="AB29" s="71">
        <v>8.4</v>
      </c>
      <c r="AC29" s="71">
        <v>4.47</v>
      </c>
      <c r="AD29" s="71">
        <v>108</v>
      </c>
      <c r="AE29" s="71">
        <v>40.1</v>
      </c>
      <c r="AF29" s="71">
        <v>13</v>
      </c>
      <c r="AG29" s="71">
        <v>89.6</v>
      </c>
      <c r="AH29" s="71">
        <v>29.1</v>
      </c>
      <c r="AI29" s="71">
        <v>32.4</v>
      </c>
      <c r="AJ29" s="71">
        <v>24</v>
      </c>
      <c r="AK29" s="77"/>
    </row>
    <row r="30" spans="1:37" ht="12.75">
      <c r="A30" s="15" t="s">
        <v>56</v>
      </c>
      <c r="B30" s="20">
        <v>39610</v>
      </c>
      <c r="C30" s="15">
        <v>1945</v>
      </c>
      <c r="D30" s="15">
        <f t="shared" si="0"/>
        <v>63</v>
      </c>
      <c r="E30" s="15" t="s">
        <v>43</v>
      </c>
      <c r="F30" s="15">
        <v>69</v>
      </c>
      <c r="G30" s="15">
        <v>221</v>
      </c>
      <c r="H30" s="15" t="s">
        <v>47</v>
      </c>
      <c r="I30" s="15" t="s">
        <v>44</v>
      </c>
      <c r="J30" s="15" t="s">
        <v>12</v>
      </c>
      <c r="K30" s="15"/>
      <c r="L30" s="15">
        <v>149</v>
      </c>
      <c r="M30" s="15">
        <v>92</v>
      </c>
      <c r="N30" s="15">
        <v>75</v>
      </c>
      <c r="O30" s="15"/>
      <c r="P30" s="15"/>
      <c r="Q30" s="15"/>
      <c r="R30" s="15"/>
      <c r="S30" s="15"/>
      <c r="T30" s="15"/>
      <c r="U30" s="15"/>
      <c r="V30" s="15"/>
      <c r="W30" s="15"/>
      <c r="X30" s="15"/>
      <c r="Y30" s="15">
        <v>3.2</v>
      </c>
      <c r="Z30" s="15">
        <v>67.5</v>
      </c>
      <c r="AA30" s="15">
        <v>24.8</v>
      </c>
      <c r="AB30" s="15">
        <v>7.7</v>
      </c>
      <c r="AC30" s="15">
        <v>4.45</v>
      </c>
      <c r="AD30" s="15">
        <v>76</v>
      </c>
      <c r="AE30" s="15">
        <v>39.9</v>
      </c>
      <c r="AF30" s="15">
        <v>13.1</v>
      </c>
      <c r="AG30" s="15">
        <v>89.7</v>
      </c>
      <c r="AH30" s="15">
        <v>29.4</v>
      </c>
      <c r="AI30" s="15">
        <v>32.8</v>
      </c>
      <c r="AJ30" s="15">
        <v>23.1</v>
      </c>
      <c r="AK30" s="77"/>
    </row>
    <row r="31" spans="1:37" ht="12.75">
      <c r="A31" s="1" t="s">
        <v>58</v>
      </c>
      <c r="B31" s="4">
        <v>39596</v>
      </c>
      <c r="C31" s="1">
        <v>1963</v>
      </c>
      <c r="D31" s="1">
        <f t="shared" si="0"/>
        <v>45</v>
      </c>
      <c r="E31" s="1" t="s">
        <v>10</v>
      </c>
      <c r="F31" s="1">
        <v>64.5</v>
      </c>
      <c r="G31" s="1">
        <v>165</v>
      </c>
      <c r="H31" s="1" t="s">
        <v>47</v>
      </c>
      <c r="I31" s="1" t="s">
        <v>44</v>
      </c>
      <c r="J31" s="1" t="s">
        <v>45</v>
      </c>
      <c r="K31" s="1"/>
      <c r="L31" s="1">
        <v>140</v>
      </c>
      <c r="M31" s="1">
        <v>87</v>
      </c>
      <c r="N31" s="1">
        <v>68</v>
      </c>
      <c r="O31" s="1">
        <v>72</v>
      </c>
      <c r="P31" s="1">
        <v>56</v>
      </c>
      <c r="Q31" s="1">
        <v>184</v>
      </c>
      <c r="R31" s="1">
        <v>0.7</v>
      </c>
      <c r="S31" s="1">
        <v>4.4</v>
      </c>
      <c r="T31" s="1">
        <v>143</v>
      </c>
      <c r="U31" s="1" t="s">
        <v>55</v>
      </c>
      <c r="V31" s="1">
        <v>70</v>
      </c>
      <c r="W31" s="1"/>
      <c r="X31" s="1"/>
      <c r="Y31" s="1">
        <v>4.2</v>
      </c>
      <c r="Z31" s="1">
        <v>50.2</v>
      </c>
      <c r="AA31" s="1">
        <v>44.3</v>
      </c>
      <c r="AB31" s="1">
        <v>5.5</v>
      </c>
      <c r="AC31" s="1">
        <v>4.64</v>
      </c>
      <c r="AD31" s="1">
        <v>496</v>
      </c>
      <c r="AE31" s="1">
        <v>42.7</v>
      </c>
      <c r="AF31" s="1">
        <v>14.4</v>
      </c>
      <c r="AG31" s="1">
        <v>92.1</v>
      </c>
      <c r="AH31" s="1">
        <v>31</v>
      </c>
      <c r="AI31" s="1">
        <v>33.7</v>
      </c>
      <c r="AJ31" s="1">
        <v>14.7</v>
      </c>
      <c r="AK31" s="77"/>
    </row>
    <row r="32" spans="1:37" ht="12.75">
      <c r="A32" s="1" t="s">
        <v>58</v>
      </c>
      <c r="B32" s="4">
        <v>39603</v>
      </c>
      <c r="C32" s="1">
        <v>1963</v>
      </c>
      <c r="D32" s="1">
        <f t="shared" si="0"/>
        <v>45</v>
      </c>
      <c r="E32" s="1" t="s">
        <v>10</v>
      </c>
      <c r="F32" s="1">
        <v>64.5</v>
      </c>
      <c r="G32" s="1">
        <v>165</v>
      </c>
      <c r="H32" s="1" t="s">
        <v>47</v>
      </c>
      <c r="I32" s="1" t="s">
        <v>44</v>
      </c>
      <c r="J32" s="1" t="s">
        <v>45</v>
      </c>
      <c r="K32" s="1"/>
      <c r="L32" s="1">
        <v>125</v>
      </c>
      <c r="M32" s="1">
        <v>87</v>
      </c>
      <c r="N32" s="1">
        <v>86</v>
      </c>
      <c r="O32" s="1"/>
      <c r="P32" s="1"/>
      <c r="Q32" s="1"/>
      <c r="R32" s="1"/>
      <c r="S32" s="1"/>
      <c r="T32" s="1"/>
      <c r="U32" s="1"/>
      <c r="V32" s="1"/>
      <c r="W32" s="1"/>
      <c r="X32" s="1"/>
      <c r="Y32" s="1">
        <v>4.4</v>
      </c>
      <c r="Z32" s="1">
        <v>56.7</v>
      </c>
      <c r="AA32" s="1">
        <v>36.5</v>
      </c>
      <c r="AB32" s="1">
        <v>6.8</v>
      </c>
      <c r="AC32" s="1">
        <v>4.36</v>
      </c>
      <c r="AD32" s="1">
        <v>182</v>
      </c>
      <c r="AE32" s="1">
        <v>40.3</v>
      </c>
      <c r="AF32" s="1">
        <v>13.2</v>
      </c>
      <c r="AG32" s="1">
        <v>92.5</v>
      </c>
      <c r="AH32" s="1">
        <v>30.3</v>
      </c>
      <c r="AI32" s="1">
        <v>32.8</v>
      </c>
      <c r="AJ32" s="1">
        <v>13.8</v>
      </c>
      <c r="AK32" s="77"/>
    </row>
    <row r="33" spans="1:37" ht="12.75">
      <c r="A33" s="1" t="s">
        <v>58</v>
      </c>
      <c r="B33" s="4">
        <v>39610</v>
      </c>
      <c r="C33" s="1">
        <v>1963</v>
      </c>
      <c r="D33" s="1">
        <f t="shared" si="0"/>
        <v>45</v>
      </c>
      <c r="E33" s="1" t="s">
        <v>10</v>
      </c>
      <c r="F33" s="1">
        <v>64.5</v>
      </c>
      <c r="G33" s="1">
        <v>165</v>
      </c>
      <c r="H33" s="1" t="s">
        <v>47</v>
      </c>
      <c r="I33" s="1" t="s">
        <v>44</v>
      </c>
      <c r="J33" s="1" t="s">
        <v>45</v>
      </c>
      <c r="K33" s="1"/>
      <c r="L33" s="1">
        <v>132</v>
      </c>
      <c r="M33" s="1">
        <v>87</v>
      </c>
      <c r="N33" s="1">
        <v>74</v>
      </c>
      <c r="O33" s="1"/>
      <c r="P33" s="1"/>
      <c r="Q33" s="1"/>
      <c r="R33" s="1"/>
      <c r="S33" s="1"/>
      <c r="T33" s="1"/>
      <c r="U33" s="1"/>
      <c r="V33" s="1"/>
      <c r="W33" s="1"/>
      <c r="X33" s="1"/>
      <c r="Y33" s="1">
        <v>3</v>
      </c>
      <c r="Z33" s="1">
        <v>46.4</v>
      </c>
      <c r="AA33" s="1">
        <v>48.1</v>
      </c>
      <c r="AB33" s="1">
        <v>5.5</v>
      </c>
      <c r="AC33" s="1">
        <v>4.51</v>
      </c>
      <c r="AD33" s="1">
        <v>163</v>
      </c>
      <c r="AE33" s="1">
        <v>42</v>
      </c>
      <c r="AF33" s="1">
        <v>13.4</v>
      </c>
      <c r="AG33" s="1">
        <v>93.1</v>
      </c>
      <c r="AH33" s="1">
        <v>29.7</v>
      </c>
      <c r="AI33" s="1">
        <v>31.9</v>
      </c>
      <c r="AJ33" s="1">
        <v>14.7</v>
      </c>
      <c r="AK33" s="77"/>
    </row>
    <row r="34" spans="1:37" s="70" customFormat="1" ht="12.75">
      <c r="A34" s="57" t="s">
        <v>58</v>
      </c>
      <c r="B34" s="69">
        <v>39624</v>
      </c>
      <c r="C34" s="57">
        <v>1963</v>
      </c>
      <c r="D34" s="1">
        <f t="shared" si="0"/>
        <v>45</v>
      </c>
      <c r="E34" s="57" t="s">
        <v>10</v>
      </c>
      <c r="F34" s="57">
        <v>64.5</v>
      </c>
      <c r="G34" s="57">
        <v>165</v>
      </c>
      <c r="H34" s="57" t="s">
        <v>47</v>
      </c>
      <c r="I34" s="57" t="s">
        <v>44</v>
      </c>
      <c r="J34" s="57" t="s">
        <v>45</v>
      </c>
      <c r="K34" s="57"/>
      <c r="L34" s="57">
        <v>154</v>
      </c>
      <c r="M34" s="57">
        <v>86</v>
      </c>
      <c r="N34" s="57">
        <v>69</v>
      </c>
      <c r="O34" s="57">
        <v>148</v>
      </c>
      <c r="P34" s="57">
        <v>70</v>
      </c>
      <c r="Q34" s="57">
        <v>183</v>
      </c>
      <c r="R34" s="57">
        <v>1.1</v>
      </c>
      <c r="S34" s="57">
        <v>4</v>
      </c>
      <c r="T34" s="57">
        <v>143</v>
      </c>
      <c r="U34" s="57" t="s">
        <v>55</v>
      </c>
      <c r="V34" s="57">
        <v>54.8</v>
      </c>
      <c r="W34" s="57"/>
      <c r="X34" s="57"/>
      <c r="Y34" s="57">
        <v>4.1</v>
      </c>
      <c r="Z34" s="57">
        <v>43.7</v>
      </c>
      <c r="AA34" s="57">
        <v>52.1</v>
      </c>
      <c r="AB34" s="57">
        <v>4.2</v>
      </c>
      <c r="AC34" s="57">
        <v>4.57</v>
      </c>
      <c r="AD34" s="57">
        <v>192</v>
      </c>
      <c r="AE34" s="57">
        <v>43</v>
      </c>
      <c r="AF34" s="57">
        <v>14.2</v>
      </c>
      <c r="AG34" s="57">
        <v>94.1</v>
      </c>
      <c r="AH34" s="57">
        <v>31.1</v>
      </c>
      <c r="AI34" s="57">
        <v>33</v>
      </c>
      <c r="AJ34" s="57">
        <v>15.3</v>
      </c>
      <c r="AK34" s="78"/>
    </row>
    <row r="35" spans="1:37" ht="12.75">
      <c r="A35" s="71" t="s">
        <v>60</v>
      </c>
      <c r="B35" s="72">
        <v>39603</v>
      </c>
      <c r="C35" s="71">
        <v>1945</v>
      </c>
      <c r="D35" s="71">
        <f t="shared" si="0"/>
        <v>63</v>
      </c>
      <c r="E35" s="71" t="s">
        <v>43</v>
      </c>
      <c r="F35" s="71">
        <v>75</v>
      </c>
      <c r="G35" s="71">
        <v>305</v>
      </c>
      <c r="H35" s="71" t="s">
        <v>47</v>
      </c>
      <c r="I35" s="71" t="s">
        <v>11</v>
      </c>
      <c r="J35" s="71" t="s">
        <v>45</v>
      </c>
      <c r="K35" s="71"/>
      <c r="L35" s="71">
        <v>133</v>
      </c>
      <c r="M35" s="71">
        <v>87</v>
      </c>
      <c r="N35" s="71">
        <v>86</v>
      </c>
      <c r="O35" s="71">
        <v>34</v>
      </c>
      <c r="P35" s="71">
        <v>46</v>
      </c>
      <c r="Q35" s="71">
        <v>68</v>
      </c>
      <c r="R35" s="71">
        <v>0.7</v>
      </c>
      <c r="S35" s="71">
        <v>5.3</v>
      </c>
      <c r="T35" s="71">
        <v>142</v>
      </c>
      <c r="U35" s="71"/>
      <c r="V35" s="71"/>
      <c r="W35" s="71"/>
      <c r="X35" s="71"/>
      <c r="Y35" s="71">
        <v>8.6</v>
      </c>
      <c r="Z35" s="71">
        <v>65.4</v>
      </c>
      <c r="AA35" s="71">
        <v>28.4</v>
      </c>
      <c r="AB35" s="71">
        <v>6.2</v>
      </c>
      <c r="AC35" s="71">
        <v>4.77</v>
      </c>
      <c r="AD35" s="71">
        <v>193</v>
      </c>
      <c r="AE35" s="71">
        <v>43.7</v>
      </c>
      <c r="AF35" s="71">
        <v>14</v>
      </c>
      <c r="AG35" s="71">
        <v>91.7</v>
      </c>
      <c r="AH35" s="71">
        <v>29.4</v>
      </c>
      <c r="AI35" s="71">
        <v>32</v>
      </c>
      <c r="AJ35" s="71">
        <v>14.7</v>
      </c>
      <c r="AK35" s="77"/>
    </row>
    <row r="36" spans="1:37" ht="12.75">
      <c r="A36" s="61" t="s">
        <v>60</v>
      </c>
      <c r="B36" s="68">
        <v>39617</v>
      </c>
      <c r="C36" s="61">
        <v>1945</v>
      </c>
      <c r="D36" s="61">
        <f t="shared" si="0"/>
        <v>63</v>
      </c>
      <c r="E36" s="61" t="s">
        <v>43</v>
      </c>
      <c r="F36" s="61">
        <v>75</v>
      </c>
      <c r="G36" s="61">
        <v>305</v>
      </c>
      <c r="H36" s="61" t="s">
        <v>47</v>
      </c>
      <c r="I36" s="61" t="s">
        <v>11</v>
      </c>
      <c r="J36" s="61" t="s">
        <v>45</v>
      </c>
      <c r="K36" s="61"/>
      <c r="L36" s="61">
        <v>126</v>
      </c>
      <c r="M36" s="61">
        <v>85</v>
      </c>
      <c r="N36" s="61">
        <v>78</v>
      </c>
      <c r="O36" s="61">
        <v>27</v>
      </c>
      <c r="P36" s="61">
        <v>36</v>
      </c>
      <c r="Q36" s="61">
        <v>76</v>
      </c>
      <c r="R36" s="61">
        <v>0.6</v>
      </c>
      <c r="S36" s="61">
        <v>4.5</v>
      </c>
      <c r="T36" s="61">
        <v>142</v>
      </c>
      <c r="U36" s="61"/>
      <c r="V36" s="61"/>
      <c r="W36" s="61"/>
      <c r="X36" s="61"/>
      <c r="Y36" s="61">
        <v>9.4</v>
      </c>
      <c r="Z36" s="61">
        <v>66.2</v>
      </c>
      <c r="AA36" s="61">
        <v>27.1</v>
      </c>
      <c r="AB36" s="61">
        <v>6.7</v>
      </c>
      <c r="AC36" s="61">
        <v>4.96</v>
      </c>
      <c r="AD36" s="61">
        <v>240</v>
      </c>
      <c r="AE36" s="61">
        <v>45.4</v>
      </c>
      <c r="AF36" s="61">
        <v>14.5</v>
      </c>
      <c r="AG36" s="61">
        <v>91.6</v>
      </c>
      <c r="AH36" s="61">
        <v>29.2</v>
      </c>
      <c r="AI36" s="61">
        <v>31.9</v>
      </c>
      <c r="AJ36" s="61">
        <v>15.3</v>
      </c>
      <c r="AK36" s="77"/>
    </row>
    <row r="37" spans="1:37" ht="12.75">
      <c r="A37" s="15" t="s">
        <v>60</v>
      </c>
      <c r="B37" s="20">
        <v>39631</v>
      </c>
      <c r="C37" s="15">
        <v>1945</v>
      </c>
      <c r="D37" s="15">
        <f t="shared" si="0"/>
        <v>63</v>
      </c>
      <c r="E37" s="15" t="s">
        <v>43</v>
      </c>
      <c r="F37" s="15">
        <v>75</v>
      </c>
      <c r="G37" s="15">
        <v>305</v>
      </c>
      <c r="H37" s="15" t="s">
        <v>47</v>
      </c>
      <c r="I37" s="15" t="s">
        <v>11</v>
      </c>
      <c r="J37" s="15" t="s">
        <v>45</v>
      </c>
      <c r="K37" s="15"/>
      <c r="L37" s="15">
        <v>146</v>
      </c>
      <c r="M37" s="15">
        <v>91</v>
      </c>
      <c r="N37" s="15">
        <v>82</v>
      </c>
      <c r="O37" s="15">
        <v>29</v>
      </c>
      <c r="P37" s="15">
        <v>33</v>
      </c>
      <c r="Q37" s="15">
        <v>72</v>
      </c>
      <c r="R37" s="15">
        <v>0.5</v>
      </c>
      <c r="S37" s="15">
        <v>4.3</v>
      </c>
      <c r="T37" s="15">
        <v>140</v>
      </c>
      <c r="U37" s="15"/>
      <c r="V37" s="15"/>
      <c r="W37" s="15"/>
      <c r="X37" s="15"/>
      <c r="Y37" s="15">
        <v>7.8</v>
      </c>
      <c r="Z37" s="15">
        <v>61.6</v>
      </c>
      <c r="AA37" s="15">
        <v>30.3</v>
      </c>
      <c r="AB37" s="15">
        <v>8.1</v>
      </c>
      <c r="AC37" s="15">
        <v>4.71</v>
      </c>
      <c r="AD37" s="15">
        <v>247</v>
      </c>
      <c r="AE37" s="15">
        <v>43.9</v>
      </c>
      <c r="AF37" s="15">
        <v>14.3</v>
      </c>
      <c r="AG37" s="15">
        <v>93.2</v>
      </c>
      <c r="AH37" s="15">
        <v>30.4</v>
      </c>
      <c r="AI37" s="15">
        <v>32.6</v>
      </c>
      <c r="AJ37" s="15">
        <v>15.1</v>
      </c>
      <c r="AK37" s="77"/>
    </row>
    <row r="38" spans="1:37" ht="12.75">
      <c r="A38" s="1" t="s">
        <v>62</v>
      </c>
      <c r="B38" s="4">
        <v>39603</v>
      </c>
      <c r="C38" s="1">
        <v>1955</v>
      </c>
      <c r="D38" s="1">
        <f t="shared" si="0"/>
        <v>53</v>
      </c>
      <c r="E38" s="1" t="s">
        <v>43</v>
      </c>
      <c r="F38" s="1">
        <v>69</v>
      </c>
      <c r="G38" s="1">
        <v>190</v>
      </c>
      <c r="H38" s="1" t="s">
        <v>47</v>
      </c>
      <c r="I38" s="1" t="s">
        <v>11</v>
      </c>
      <c r="J38" s="1" t="s">
        <v>12</v>
      </c>
      <c r="K38" s="1"/>
      <c r="L38" s="1">
        <v>127</v>
      </c>
      <c r="M38" s="1">
        <v>79</v>
      </c>
      <c r="N38" s="1">
        <v>68</v>
      </c>
      <c r="O38" s="1">
        <v>99</v>
      </c>
      <c r="P38" s="1">
        <v>93</v>
      </c>
      <c r="Q38" s="1">
        <v>88</v>
      </c>
      <c r="R38" s="1">
        <v>0.6</v>
      </c>
      <c r="S38" s="1">
        <v>4</v>
      </c>
      <c r="T38" s="1">
        <v>145</v>
      </c>
      <c r="U38" s="1"/>
      <c r="V38" s="1"/>
      <c r="W38" s="1"/>
      <c r="X38" s="1"/>
      <c r="Y38" s="1">
        <v>4</v>
      </c>
      <c r="Z38" s="1">
        <v>70.4</v>
      </c>
      <c r="AA38" s="1">
        <v>24.9</v>
      </c>
      <c r="AB38" s="1">
        <v>4.7</v>
      </c>
      <c r="AC38" s="1">
        <v>4.08</v>
      </c>
      <c r="AD38" s="1">
        <v>87</v>
      </c>
      <c r="AE38" s="1">
        <v>37.9</v>
      </c>
      <c r="AF38" s="1">
        <v>12.5</v>
      </c>
      <c r="AG38" s="1">
        <v>92.9</v>
      </c>
      <c r="AH38" s="1">
        <v>30.6</v>
      </c>
      <c r="AI38" s="1">
        <v>33</v>
      </c>
      <c r="AJ38" s="1">
        <v>16.3</v>
      </c>
      <c r="AK38" s="77"/>
    </row>
    <row r="39" spans="1:37" ht="12.75">
      <c r="A39" s="61" t="s">
        <v>62</v>
      </c>
      <c r="B39" s="68">
        <v>39631</v>
      </c>
      <c r="C39" s="61">
        <v>1955</v>
      </c>
      <c r="D39" s="1">
        <f t="shared" si="0"/>
        <v>53</v>
      </c>
      <c r="E39" s="61" t="s">
        <v>43</v>
      </c>
      <c r="F39" s="61">
        <v>69</v>
      </c>
      <c r="G39" s="61">
        <v>190</v>
      </c>
      <c r="H39" s="61" t="s">
        <v>47</v>
      </c>
      <c r="I39" s="61" t="s">
        <v>11</v>
      </c>
      <c r="J39" s="61" t="s">
        <v>12</v>
      </c>
      <c r="K39" s="61"/>
      <c r="L39" s="61">
        <v>117</v>
      </c>
      <c r="M39" s="61">
        <v>78</v>
      </c>
      <c r="N39" s="61">
        <v>83</v>
      </c>
      <c r="O39" s="61">
        <v>88</v>
      </c>
      <c r="P39" s="61">
        <v>77</v>
      </c>
      <c r="Q39" s="61">
        <v>94</v>
      </c>
      <c r="R39" s="61">
        <v>0.7</v>
      </c>
      <c r="S39" s="61">
        <v>3.8</v>
      </c>
      <c r="T39" s="61">
        <v>146</v>
      </c>
      <c r="U39" s="36"/>
      <c r="V39" s="36"/>
      <c r="W39" s="36"/>
      <c r="X39" s="36"/>
      <c r="Y39" s="61">
        <v>3.7</v>
      </c>
      <c r="Z39" s="61">
        <v>64.3</v>
      </c>
      <c r="AA39" s="61">
        <v>31.7</v>
      </c>
      <c r="AB39" s="61">
        <v>4</v>
      </c>
      <c r="AC39" s="61">
        <v>3.93</v>
      </c>
      <c r="AD39" s="61">
        <v>84</v>
      </c>
      <c r="AE39" s="61">
        <v>36.6</v>
      </c>
      <c r="AF39" s="61">
        <v>12.5</v>
      </c>
      <c r="AG39" s="61">
        <v>93.1</v>
      </c>
      <c r="AH39" s="61">
        <v>31.8</v>
      </c>
      <c r="AI39" s="61">
        <v>34.2</v>
      </c>
      <c r="AJ39" s="61">
        <v>16.4</v>
      </c>
      <c r="AK39" s="77"/>
    </row>
    <row r="40" spans="1:37" ht="12.75">
      <c r="A40" s="71" t="s">
        <v>64</v>
      </c>
      <c r="B40" s="72">
        <v>39604</v>
      </c>
      <c r="C40" s="71">
        <v>1937</v>
      </c>
      <c r="D40" s="71">
        <f t="shared" si="0"/>
        <v>71</v>
      </c>
      <c r="E40" s="71" t="s">
        <v>43</v>
      </c>
      <c r="F40" s="71">
        <v>77.5</v>
      </c>
      <c r="G40" s="71">
        <v>230</v>
      </c>
      <c r="H40" s="71" t="s">
        <v>47</v>
      </c>
      <c r="I40" s="71" t="s">
        <v>44</v>
      </c>
      <c r="J40" s="71" t="s">
        <v>45</v>
      </c>
      <c r="K40" s="71"/>
      <c r="L40" s="71">
        <v>126</v>
      </c>
      <c r="M40" s="71">
        <v>69</v>
      </c>
      <c r="N40" s="71">
        <v>78</v>
      </c>
      <c r="O40" s="71">
        <v>28</v>
      </c>
      <c r="P40" s="71">
        <v>45</v>
      </c>
      <c r="Q40" s="71">
        <v>154</v>
      </c>
      <c r="R40" s="71">
        <v>0.6</v>
      </c>
      <c r="S40" s="71">
        <v>4.4</v>
      </c>
      <c r="T40" s="71">
        <v>143</v>
      </c>
      <c r="U40" s="71"/>
      <c r="V40" s="71"/>
      <c r="W40" s="71"/>
      <c r="X40" s="71"/>
      <c r="Y40" s="71">
        <v>4.3</v>
      </c>
      <c r="Z40" s="71">
        <v>63</v>
      </c>
      <c r="AA40" s="71">
        <v>30.2</v>
      </c>
      <c r="AB40" s="71">
        <v>6.8</v>
      </c>
      <c r="AC40" s="71">
        <v>4.08</v>
      </c>
      <c r="AD40" s="71">
        <v>126</v>
      </c>
      <c r="AE40" s="71">
        <v>40.6</v>
      </c>
      <c r="AF40" s="71">
        <v>13.1</v>
      </c>
      <c r="AG40" s="71">
        <v>99.4</v>
      </c>
      <c r="AH40" s="71">
        <v>32.1</v>
      </c>
      <c r="AI40" s="71">
        <v>32.3</v>
      </c>
      <c r="AJ40" s="71">
        <v>14.7</v>
      </c>
      <c r="AK40" s="77"/>
    </row>
    <row r="41" spans="1:37" ht="12.75">
      <c r="A41" s="61" t="s">
        <v>64</v>
      </c>
      <c r="B41" s="68">
        <v>39618</v>
      </c>
      <c r="C41" s="61">
        <v>1937</v>
      </c>
      <c r="D41" s="61">
        <f t="shared" si="0"/>
        <v>71</v>
      </c>
      <c r="E41" s="61" t="s">
        <v>43</v>
      </c>
      <c r="F41" s="61">
        <v>77.5</v>
      </c>
      <c r="G41" s="61">
        <v>230</v>
      </c>
      <c r="H41" s="61" t="s">
        <v>47</v>
      </c>
      <c r="I41" s="61" t="s">
        <v>44</v>
      </c>
      <c r="J41" s="61" t="s">
        <v>45</v>
      </c>
      <c r="K41" s="61"/>
      <c r="L41" s="61">
        <v>143</v>
      </c>
      <c r="M41" s="61">
        <v>86</v>
      </c>
      <c r="N41" s="61">
        <v>69</v>
      </c>
      <c r="O41" s="61">
        <v>38</v>
      </c>
      <c r="P41" s="61">
        <v>48</v>
      </c>
      <c r="Q41" s="61">
        <v>148</v>
      </c>
      <c r="R41" s="61">
        <v>0.7</v>
      </c>
      <c r="S41" s="61">
        <v>4.3</v>
      </c>
      <c r="T41" s="61">
        <v>143</v>
      </c>
      <c r="U41" s="61"/>
      <c r="V41" s="61"/>
      <c r="W41" s="61"/>
      <c r="X41" s="61"/>
      <c r="Y41" s="61">
        <v>4.1</v>
      </c>
      <c r="Z41" s="61">
        <v>61.3</v>
      </c>
      <c r="AA41" s="61">
        <v>32.3</v>
      </c>
      <c r="AB41" s="61">
        <v>6.4</v>
      </c>
      <c r="AC41" s="61">
        <v>4.45</v>
      </c>
      <c r="AD41" s="61">
        <v>125</v>
      </c>
      <c r="AE41" s="61">
        <v>43.8</v>
      </c>
      <c r="AF41" s="61">
        <v>13.9</v>
      </c>
      <c r="AG41" s="61">
        <v>98.4</v>
      </c>
      <c r="AH41" s="61">
        <v>31.2</v>
      </c>
      <c r="AI41" s="61">
        <v>31.7</v>
      </c>
      <c r="AJ41" s="61">
        <v>14.9</v>
      </c>
      <c r="AK41" s="77"/>
    </row>
    <row r="42" spans="1:37" ht="12.75">
      <c r="A42" s="15" t="s">
        <v>64</v>
      </c>
      <c r="B42" s="20">
        <v>39632</v>
      </c>
      <c r="C42" s="15">
        <v>1937</v>
      </c>
      <c r="D42" s="15">
        <f t="shared" si="0"/>
        <v>71</v>
      </c>
      <c r="E42" s="15" t="s">
        <v>43</v>
      </c>
      <c r="F42" s="15">
        <v>77.5</v>
      </c>
      <c r="G42" s="15">
        <v>230</v>
      </c>
      <c r="H42" s="15" t="s">
        <v>47</v>
      </c>
      <c r="I42" s="15" t="s">
        <v>44</v>
      </c>
      <c r="J42" s="15" t="s">
        <v>45</v>
      </c>
      <c r="K42" s="15"/>
      <c r="L42" s="15">
        <v>142</v>
      </c>
      <c r="M42" s="15">
        <v>80</v>
      </c>
      <c r="N42" s="15">
        <v>69</v>
      </c>
      <c r="O42" s="15">
        <v>38</v>
      </c>
      <c r="P42" s="15">
        <v>49</v>
      </c>
      <c r="Q42" s="15">
        <v>142</v>
      </c>
      <c r="R42" s="15">
        <v>0.7</v>
      </c>
      <c r="S42" s="15">
        <v>3.9</v>
      </c>
      <c r="T42" s="15">
        <v>143</v>
      </c>
      <c r="U42" s="15"/>
      <c r="V42" s="15"/>
      <c r="W42" s="15"/>
      <c r="X42" s="15"/>
      <c r="Y42" s="15">
        <v>3.2</v>
      </c>
      <c r="Z42" s="15">
        <v>63.1</v>
      </c>
      <c r="AA42" s="15">
        <v>30.8</v>
      </c>
      <c r="AB42" s="15">
        <v>6.1</v>
      </c>
      <c r="AC42" s="15">
        <v>3.98</v>
      </c>
      <c r="AD42" s="15">
        <v>92</v>
      </c>
      <c r="AE42" s="15">
        <v>39.6</v>
      </c>
      <c r="AF42" s="15">
        <v>12.6</v>
      </c>
      <c r="AG42" s="15">
        <v>99.5</v>
      </c>
      <c r="AH42" s="15">
        <v>31.7</v>
      </c>
      <c r="AI42" s="15">
        <v>31.8</v>
      </c>
      <c r="AJ42" s="15">
        <v>14.5</v>
      </c>
      <c r="AK42" s="77"/>
    </row>
    <row r="43" spans="1:37" ht="12.75">
      <c r="A43" s="1" t="s">
        <v>67</v>
      </c>
      <c r="B43" s="4">
        <v>39604</v>
      </c>
      <c r="C43" s="1">
        <v>1930</v>
      </c>
      <c r="D43" s="1">
        <f t="shared" si="0"/>
        <v>78</v>
      </c>
      <c r="E43" s="1" t="s">
        <v>43</v>
      </c>
      <c r="F43" s="1">
        <v>72</v>
      </c>
      <c r="G43" s="1">
        <v>217.5</v>
      </c>
      <c r="H43" s="1" t="s">
        <v>47</v>
      </c>
      <c r="I43" s="1" t="s">
        <v>11</v>
      </c>
      <c r="J43" s="1" t="s">
        <v>45</v>
      </c>
      <c r="K43" s="1"/>
      <c r="L43" s="1">
        <v>136</v>
      </c>
      <c r="M43" s="1">
        <v>71</v>
      </c>
      <c r="N43" s="1">
        <v>69</v>
      </c>
      <c r="O43" s="1">
        <v>62</v>
      </c>
      <c r="P43" s="1">
        <v>80</v>
      </c>
      <c r="Q43" s="1">
        <v>245</v>
      </c>
      <c r="R43" s="1">
        <v>0.2</v>
      </c>
      <c r="S43" s="1">
        <v>4.3</v>
      </c>
      <c r="T43" s="1">
        <v>146</v>
      </c>
      <c r="U43" s="1"/>
      <c r="V43" s="1"/>
      <c r="W43" s="1"/>
      <c r="X43" s="1"/>
      <c r="Y43" s="1">
        <v>4.9</v>
      </c>
      <c r="Z43" s="1">
        <v>4936</v>
      </c>
      <c r="AA43" s="1">
        <v>41.1</v>
      </c>
      <c r="AB43" s="1">
        <v>9.3</v>
      </c>
      <c r="AC43" s="1">
        <v>4</v>
      </c>
      <c r="AD43" s="1">
        <v>167</v>
      </c>
      <c r="AE43" s="1">
        <v>37.2</v>
      </c>
      <c r="AF43" s="1">
        <v>12.4</v>
      </c>
      <c r="AG43" s="1">
        <v>93.1</v>
      </c>
      <c r="AH43" s="1">
        <v>31</v>
      </c>
      <c r="AI43" s="1">
        <v>33.3</v>
      </c>
      <c r="AJ43" s="1">
        <v>20.6</v>
      </c>
      <c r="AK43" s="77"/>
    </row>
    <row r="44" spans="1:37" ht="12.75">
      <c r="A44" s="1" t="s">
        <v>67</v>
      </c>
      <c r="B44" s="4">
        <v>39611</v>
      </c>
      <c r="C44" s="1">
        <v>1930</v>
      </c>
      <c r="D44" s="1">
        <f t="shared" si="0"/>
        <v>78</v>
      </c>
      <c r="E44" s="1" t="s">
        <v>43</v>
      </c>
      <c r="F44" s="1">
        <v>72</v>
      </c>
      <c r="G44" s="1">
        <v>217.5</v>
      </c>
      <c r="H44" s="1" t="s">
        <v>47</v>
      </c>
      <c r="I44" s="1" t="s">
        <v>11</v>
      </c>
      <c r="J44" s="1" t="s">
        <v>45</v>
      </c>
      <c r="K44" s="1"/>
      <c r="L44" s="1">
        <v>134</v>
      </c>
      <c r="M44" s="1">
        <v>81</v>
      </c>
      <c r="N44" s="1">
        <v>78</v>
      </c>
      <c r="O44" s="1">
        <v>68</v>
      </c>
      <c r="P44" s="1">
        <v>84</v>
      </c>
      <c r="Q44" s="1">
        <v>285</v>
      </c>
      <c r="R44" s="1">
        <v>0.3</v>
      </c>
      <c r="S44" s="1">
        <v>4.3</v>
      </c>
      <c r="T44" s="1">
        <v>145</v>
      </c>
      <c r="U44" s="1"/>
      <c r="V44" s="1"/>
      <c r="W44" s="1"/>
      <c r="X44" s="1"/>
      <c r="Y44" s="1">
        <v>4.2</v>
      </c>
      <c r="Z44" s="1">
        <v>53.3</v>
      </c>
      <c r="AA44" s="1">
        <v>40.4</v>
      </c>
      <c r="AB44" s="1">
        <v>6.3</v>
      </c>
      <c r="AC44" s="1">
        <v>3.96</v>
      </c>
      <c r="AD44" s="1">
        <v>104</v>
      </c>
      <c r="AE44" s="1">
        <v>35.9</v>
      </c>
      <c r="AF44" s="1">
        <v>12.1</v>
      </c>
      <c r="AG44" s="1">
        <v>90.6</v>
      </c>
      <c r="AH44" s="1">
        <v>30.6</v>
      </c>
      <c r="AI44" s="1">
        <v>33.7</v>
      </c>
      <c r="AJ44" s="1">
        <v>20.3</v>
      </c>
      <c r="AK44" s="77"/>
    </row>
    <row r="45" spans="1:37" ht="12.75">
      <c r="A45" s="1" t="s">
        <v>67</v>
      </c>
      <c r="B45" s="4">
        <v>39618</v>
      </c>
      <c r="C45" s="1">
        <v>1930</v>
      </c>
      <c r="D45" s="1">
        <f t="shared" si="0"/>
        <v>78</v>
      </c>
      <c r="E45" s="1" t="s">
        <v>43</v>
      </c>
      <c r="F45" s="1">
        <v>72</v>
      </c>
      <c r="G45" s="1">
        <v>217.5</v>
      </c>
      <c r="H45" s="1" t="s">
        <v>47</v>
      </c>
      <c r="I45" s="1" t="s">
        <v>11</v>
      </c>
      <c r="J45" s="1" t="s">
        <v>45</v>
      </c>
      <c r="K45" s="1"/>
      <c r="L45" s="1">
        <v>125</v>
      </c>
      <c r="M45" s="1">
        <v>67</v>
      </c>
      <c r="N45" s="1">
        <v>83</v>
      </c>
      <c r="O45" s="1">
        <v>61</v>
      </c>
      <c r="P45" s="1">
        <v>75</v>
      </c>
      <c r="Q45" s="1">
        <v>246</v>
      </c>
      <c r="R45" s="1">
        <v>0.4</v>
      </c>
      <c r="S45" s="1">
        <v>4.6</v>
      </c>
      <c r="T45" s="1">
        <v>145</v>
      </c>
      <c r="U45" s="1"/>
      <c r="V45" s="1"/>
      <c r="W45" s="1"/>
      <c r="X45" s="1"/>
      <c r="Y45" s="1">
        <v>4.7</v>
      </c>
      <c r="Z45" s="1">
        <v>62.9</v>
      </c>
      <c r="AA45" s="1">
        <v>29.2</v>
      </c>
      <c r="AB45" s="1">
        <v>7.9</v>
      </c>
      <c r="AC45" s="1">
        <v>4.25</v>
      </c>
      <c r="AD45" s="1">
        <v>137</v>
      </c>
      <c r="AE45" s="1">
        <v>38.7</v>
      </c>
      <c r="AF45" s="1">
        <v>12.4</v>
      </c>
      <c r="AG45" s="1">
        <v>91</v>
      </c>
      <c r="AH45" s="1">
        <v>29.2</v>
      </c>
      <c r="AI45" s="1">
        <v>32</v>
      </c>
      <c r="AJ45" s="1">
        <v>22.4</v>
      </c>
      <c r="AK45" s="77"/>
    </row>
    <row r="46" spans="1:37" ht="12.75">
      <c r="A46" s="1" t="s">
        <v>67</v>
      </c>
      <c r="B46" s="4">
        <v>39625</v>
      </c>
      <c r="C46" s="1">
        <v>1930</v>
      </c>
      <c r="D46" s="1">
        <f t="shared" si="0"/>
        <v>78</v>
      </c>
      <c r="E46" s="1" t="s">
        <v>43</v>
      </c>
      <c r="F46" s="1">
        <v>72</v>
      </c>
      <c r="G46" s="1">
        <v>217.5</v>
      </c>
      <c r="H46" s="1" t="s">
        <v>47</v>
      </c>
      <c r="I46" s="1" t="s">
        <v>11</v>
      </c>
      <c r="J46" s="1" t="s">
        <v>45</v>
      </c>
      <c r="K46" s="1"/>
      <c r="L46" s="1">
        <v>125</v>
      </c>
      <c r="M46" s="1">
        <v>81</v>
      </c>
      <c r="N46" s="1">
        <v>60</v>
      </c>
      <c r="O46" s="1">
        <v>65</v>
      </c>
      <c r="P46" s="1">
        <v>99</v>
      </c>
      <c r="Q46" s="1">
        <v>243</v>
      </c>
      <c r="R46" s="1">
        <v>0.4</v>
      </c>
      <c r="S46" s="1">
        <v>4.4</v>
      </c>
      <c r="T46" s="1">
        <v>146</v>
      </c>
      <c r="U46" s="1"/>
      <c r="V46" s="1"/>
      <c r="W46" s="1"/>
      <c r="X46" s="1"/>
      <c r="Y46" s="1">
        <v>3.5</v>
      </c>
      <c r="Z46" s="1">
        <v>44.1</v>
      </c>
      <c r="AA46" s="1">
        <v>48.9</v>
      </c>
      <c r="AB46" s="1">
        <v>7</v>
      </c>
      <c r="AC46" s="1">
        <v>4.03</v>
      </c>
      <c r="AD46" s="1">
        <v>101</v>
      </c>
      <c r="AE46" s="1">
        <v>36.8</v>
      </c>
      <c r="AF46" s="1">
        <v>12.4</v>
      </c>
      <c r="AG46" s="1">
        <v>91.2</v>
      </c>
      <c r="AH46" s="1">
        <v>30.8</v>
      </c>
      <c r="AI46" s="1">
        <v>33.7</v>
      </c>
      <c r="AJ46" s="1">
        <v>21.7</v>
      </c>
      <c r="AK46" s="77"/>
    </row>
    <row r="47" spans="1:37" ht="12.75">
      <c r="A47" s="1" t="s">
        <v>67</v>
      </c>
      <c r="B47" s="4">
        <v>39632</v>
      </c>
      <c r="C47" s="1">
        <v>1930</v>
      </c>
      <c r="D47" s="1">
        <f t="shared" si="0"/>
        <v>78</v>
      </c>
      <c r="E47" s="1" t="s">
        <v>43</v>
      </c>
      <c r="F47" s="1">
        <v>72</v>
      </c>
      <c r="G47" s="1">
        <v>217.5</v>
      </c>
      <c r="H47" s="1" t="s">
        <v>47</v>
      </c>
      <c r="I47" s="1" t="s">
        <v>11</v>
      </c>
      <c r="J47" s="1" t="s">
        <v>45</v>
      </c>
      <c r="K47" s="1"/>
      <c r="L47" s="1">
        <v>119</v>
      </c>
      <c r="M47" s="1">
        <v>63</v>
      </c>
      <c r="N47" s="1">
        <v>93</v>
      </c>
      <c r="O47" s="1"/>
      <c r="P47" s="1"/>
      <c r="Q47" s="1"/>
      <c r="R47" s="1"/>
      <c r="S47" s="1"/>
      <c r="T47" s="1"/>
      <c r="U47" s="1"/>
      <c r="V47" s="1"/>
      <c r="W47" s="1"/>
      <c r="X47" s="1"/>
      <c r="Y47" s="1">
        <v>4.2</v>
      </c>
      <c r="Z47" s="1">
        <v>48.2</v>
      </c>
      <c r="AA47" s="1">
        <v>37.6</v>
      </c>
      <c r="AB47" s="1">
        <v>14.2</v>
      </c>
      <c r="AC47" s="1">
        <v>3.94</v>
      </c>
      <c r="AD47" s="1">
        <v>84</v>
      </c>
      <c r="AE47" s="1">
        <v>36.5</v>
      </c>
      <c r="AF47" s="1">
        <v>12.4</v>
      </c>
      <c r="AG47" s="1">
        <v>92.6</v>
      </c>
      <c r="AH47" s="1">
        <v>31.5</v>
      </c>
      <c r="AI47" s="1">
        <v>34</v>
      </c>
      <c r="AJ47" s="1">
        <v>22.3</v>
      </c>
      <c r="AK47" s="77"/>
    </row>
    <row r="48" spans="1:37" ht="12.75">
      <c r="A48" s="61" t="s">
        <v>67</v>
      </c>
      <c r="B48" s="68">
        <v>39639</v>
      </c>
      <c r="C48" s="61">
        <v>1930</v>
      </c>
      <c r="D48" s="1">
        <f t="shared" si="0"/>
        <v>78</v>
      </c>
      <c r="E48" s="61" t="s">
        <v>43</v>
      </c>
      <c r="F48" s="61">
        <v>72</v>
      </c>
      <c r="G48" s="1">
        <v>217.5</v>
      </c>
      <c r="H48" s="61" t="s">
        <v>47</v>
      </c>
      <c r="I48" s="61" t="s">
        <v>11</v>
      </c>
      <c r="J48" s="61" t="s">
        <v>45</v>
      </c>
      <c r="K48" s="61"/>
      <c r="L48" s="61">
        <v>113</v>
      </c>
      <c r="M48" s="61">
        <v>59</v>
      </c>
      <c r="N48" s="61">
        <v>106</v>
      </c>
      <c r="O48" s="61">
        <v>72</v>
      </c>
      <c r="P48" s="61">
        <v>102</v>
      </c>
      <c r="Q48" s="61">
        <v>344</v>
      </c>
      <c r="R48" s="61">
        <v>0.7</v>
      </c>
      <c r="S48" s="61">
        <v>4.2</v>
      </c>
      <c r="T48" s="61">
        <v>141</v>
      </c>
      <c r="U48" s="61"/>
      <c r="V48" s="61"/>
      <c r="W48" s="61"/>
      <c r="X48" s="61"/>
      <c r="Y48" s="61">
        <v>4.4</v>
      </c>
      <c r="Z48" s="61">
        <v>42.4</v>
      </c>
      <c r="AA48" s="61">
        <v>44.2</v>
      </c>
      <c r="AB48" s="61">
        <v>13.4</v>
      </c>
      <c r="AC48" s="61">
        <v>4</v>
      </c>
      <c r="AD48" s="61">
        <v>121</v>
      </c>
      <c r="AE48" s="61">
        <v>37.3</v>
      </c>
      <c r="AF48" s="61">
        <v>12.4</v>
      </c>
      <c r="AG48" s="61">
        <v>93.2</v>
      </c>
      <c r="AH48" s="61">
        <v>31</v>
      </c>
      <c r="AI48" s="61">
        <v>33.2</v>
      </c>
      <c r="AJ48" s="61">
        <v>22.3</v>
      </c>
      <c r="AK48" s="77"/>
    </row>
    <row r="49" spans="1:37" ht="12.75">
      <c r="A49" s="71" t="s">
        <v>68</v>
      </c>
      <c r="B49" s="72">
        <v>39605</v>
      </c>
      <c r="C49" s="71">
        <v>1955</v>
      </c>
      <c r="D49" s="71">
        <f t="shared" si="0"/>
        <v>53</v>
      </c>
      <c r="E49" s="71" t="s">
        <v>43</v>
      </c>
      <c r="F49" s="71">
        <v>68</v>
      </c>
      <c r="G49" s="71">
        <v>174</v>
      </c>
      <c r="H49" s="71" t="s">
        <v>47</v>
      </c>
      <c r="I49" s="71" t="s">
        <v>11</v>
      </c>
      <c r="J49" s="71" t="s">
        <v>12</v>
      </c>
      <c r="K49" s="71"/>
      <c r="L49" s="71">
        <v>145</v>
      </c>
      <c r="M49" s="71">
        <v>98</v>
      </c>
      <c r="N49" s="71">
        <v>76</v>
      </c>
      <c r="O49" s="71">
        <v>14</v>
      </c>
      <c r="P49" s="71">
        <v>23</v>
      </c>
      <c r="Q49" s="71">
        <v>120</v>
      </c>
      <c r="R49" s="71">
        <v>0.3</v>
      </c>
      <c r="S49" s="71">
        <v>4</v>
      </c>
      <c r="T49" s="71">
        <v>145</v>
      </c>
      <c r="U49" s="71"/>
      <c r="V49" s="71"/>
      <c r="W49" s="71"/>
      <c r="X49" s="71"/>
      <c r="Y49" s="71">
        <v>6</v>
      </c>
      <c r="Z49" s="71">
        <v>47.2</v>
      </c>
      <c r="AA49" s="71">
        <v>36.3</v>
      </c>
      <c r="AB49" s="71">
        <v>16.5</v>
      </c>
      <c r="AC49" s="71">
        <v>5.28</v>
      </c>
      <c r="AD49" s="71">
        <v>106</v>
      </c>
      <c r="AE49" s="71">
        <v>41.2</v>
      </c>
      <c r="AF49" s="71">
        <v>13.5</v>
      </c>
      <c r="AG49" s="71">
        <v>78.1</v>
      </c>
      <c r="AH49" s="71">
        <v>25.6</v>
      </c>
      <c r="AI49" s="71">
        <v>32.8</v>
      </c>
      <c r="AJ49" s="71">
        <v>18.8</v>
      </c>
      <c r="AK49" s="77"/>
    </row>
    <row r="50" spans="1:37" ht="12.75">
      <c r="A50" s="61" t="s">
        <v>68</v>
      </c>
      <c r="B50" s="68">
        <v>39619</v>
      </c>
      <c r="C50" s="61">
        <v>1955</v>
      </c>
      <c r="D50" s="61">
        <f t="shared" si="0"/>
        <v>53</v>
      </c>
      <c r="E50" s="61" t="s">
        <v>43</v>
      </c>
      <c r="F50" s="61">
        <v>68</v>
      </c>
      <c r="G50" s="61">
        <v>174</v>
      </c>
      <c r="H50" s="61" t="s">
        <v>47</v>
      </c>
      <c r="I50" s="61" t="s">
        <v>11</v>
      </c>
      <c r="J50" s="61" t="s">
        <v>12</v>
      </c>
      <c r="K50" s="61"/>
      <c r="L50" s="61">
        <v>149</v>
      </c>
      <c r="M50" s="61">
        <v>93</v>
      </c>
      <c r="N50" s="61">
        <v>74</v>
      </c>
      <c r="O50" s="61">
        <v>17</v>
      </c>
      <c r="P50" s="61">
        <v>24</v>
      </c>
      <c r="Q50" s="61">
        <v>128</v>
      </c>
      <c r="R50" s="61">
        <v>0.3</v>
      </c>
      <c r="S50" s="61">
        <v>4.1</v>
      </c>
      <c r="T50" s="61">
        <v>143</v>
      </c>
      <c r="U50" s="61"/>
      <c r="V50" s="61"/>
      <c r="W50" s="61"/>
      <c r="X50" s="61"/>
      <c r="Y50" s="61">
        <v>4.8</v>
      </c>
      <c r="Z50" s="61">
        <v>61.6</v>
      </c>
      <c r="AA50" s="61">
        <v>31.2</v>
      </c>
      <c r="AB50" s="61">
        <v>7.2</v>
      </c>
      <c r="AC50" s="61">
        <v>4.78</v>
      </c>
      <c r="AD50" s="61">
        <v>121</v>
      </c>
      <c r="AE50" s="61">
        <v>37.2</v>
      </c>
      <c r="AF50" s="61">
        <v>12.1</v>
      </c>
      <c r="AG50" s="61">
        <v>77.9</v>
      </c>
      <c r="AH50" s="61">
        <v>25.3</v>
      </c>
      <c r="AI50" s="61">
        <v>32.5</v>
      </c>
      <c r="AJ50" s="61">
        <v>15.2</v>
      </c>
      <c r="AK50" s="77"/>
    </row>
    <row r="51" spans="1:37" ht="12.75">
      <c r="A51" s="15" t="s">
        <v>68</v>
      </c>
      <c r="B51" s="20">
        <v>39632</v>
      </c>
      <c r="C51" s="15">
        <v>1955</v>
      </c>
      <c r="D51" s="15">
        <f t="shared" si="0"/>
        <v>53</v>
      </c>
      <c r="E51" s="15" t="s">
        <v>43</v>
      </c>
      <c r="F51" s="15">
        <v>68</v>
      </c>
      <c r="G51" s="15">
        <v>174</v>
      </c>
      <c r="H51" s="15" t="s">
        <v>47</v>
      </c>
      <c r="I51" s="15" t="s">
        <v>11</v>
      </c>
      <c r="J51" s="15" t="s">
        <v>12</v>
      </c>
      <c r="K51" s="15"/>
      <c r="L51" s="15">
        <v>147</v>
      </c>
      <c r="M51" s="15">
        <v>92</v>
      </c>
      <c r="N51" s="15">
        <v>85</v>
      </c>
      <c r="O51" s="15"/>
      <c r="P51" s="15"/>
      <c r="Q51" s="15"/>
      <c r="R51" s="15"/>
      <c r="S51" s="15"/>
      <c r="T51" s="15"/>
      <c r="U51" s="15"/>
      <c r="V51" s="15"/>
      <c r="W51" s="15"/>
      <c r="X51" s="15"/>
      <c r="Y51" s="15">
        <v>6.5</v>
      </c>
      <c r="Z51" s="15">
        <v>50.5</v>
      </c>
      <c r="AA51" s="15">
        <v>38.6</v>
      </c>
      <c r="AB51" s="15">
        <v>10.9</v>
      </c>
      <c r="AC51" s="15">
        <v>4.9</v>
      </c>
      <c r="AD51" s="15">
        <v>95</v>
      </c>
      <c r="AE51" s="15">
        <v>37.4</v>
      </c>
      <c r="AF51" s="15">
        <v>12.5</v>
      </c>
      <c r="AG51" s="15">
        <v>76.3</v>
      </c>
      <c r="AH51" s="15">
        <v>25.5</v>
      </c>
      <c r="AI51" s="15">
        <v>33.4</v>
      </c>
      <c r="AJ51" s="15">
        <v>15.2</v>
      </c>
      <c r="AK51" s="77"/>
    </row>
    <row r="52" spans="1:37" ht="12.75">
      <c r="A52" s="1" t="s">
        <v>69</v>
      </c>
      <c r="B52" s="4">
        <v>39608</v>
      </c>
      <c r="C52" s="1">
        <v>1959</v>
      </c>
      <c r="D52" s="1">
        <f t="shared" si="0"/>
        <v>49</v>
      </c>
      <c r="E52" s="1" t="s">
        <v>43</v>
      </c>
      <c r="F52" s="1">
        <v>70</v>
      </c>
      <c r="G52" s="1">
        <v>167</v>
      </c>
      <c r="H52" s="1" t="s">
        <v>47</v>
      </c>
      <c r="I52" s="1" t="s">
        <v>57</v>
      </c>
      <c r="J52" s="1" t="s">
        <v>45</v>
      </c>
      <c r="K52" s="1"/>
      <c r="L52" s="1">
        <v>141</v>
      </c>
      <c r="M52" s="1">
        <v>83</v>
      </c>
      <c r="N52" s="1">
        <v>83</v>
      </c>
      <c r="O52" s="1">
        <v>17</v>
      </c>
      <c r="P52" s="1">
        <v>27</v>
      </c>
      <c r="Q52" s="1">
        <v>106</v>
      </c>
      <c r="R52" s="1">
        <v>0.3</v>
      </c>
      <c r="S52" s="1">
        <v>4.7</v>
      </c>
      <c r="T52" s="1">
        <v>145</v>
      </c>
      <c r="U52" s="1"/>
      <c r="V52" s="1"/>
      <c r="W52" s="1"/>
      <c r="X52" s="1"/>
      <c r="Y52" s="1">
        <v>8.5</v>
      </c>
      <c r="Z52" s="1">
        <v>79.2</v>
      </c>
      <c r="AA52" s="1">
        <v>17.8</v>
      </c>
      <c r="AB52" s="1">
        <v>3</v>
      </c>
      <c r="AC52" s="1">
        <v>4.9</v>
      </c>
      <c r="AD52" s="1">
        <v>118</v>
      </c>
      <c r="AE52" s="1">
        <v>47.3</v>
      </c>
      <c r="AF52" s="1">
        <v>16.2</v>
      </c>
      <c r="AG52" s="1">
        <v>96.5</v>
      </c>
      <c r="AH52" s="1">
        <v>33.1</v>
      </c>
      <c r="AI52" s="1">
        <v>34.2</v>
      </c>
      <c r="AJ52" s="1">
        <v>14.1</v>
      </c>
      <c r="AK52" s="77"/>
    </row>
    <row r="53" spans="1:37" ht="12.75">
      <c r="A53" s="1" t="s">
        <v>69</v>
      </c>
      <c r="B53" s="4">
        <v>39629</v>
      </c>
      <c r="C53" s="1">
        <v>1959</v>
      </c>
      <c r="D53" s="1">
        <f t="shared" si="0"/>
        <v>49</v>
      </c>
      <c r="E53" s="1" t="s">
        <v>43</v>
      </c>
      <c r="F53" s="1">
        <v>70</v>
      </c>
      <c r="G53" s="1">
        <v>167</v>
      </c>
      <c r="H53" s="1" t="s">
        <v>47</v>
      </c>
      <c r="I53" s="1" t="s">
        <v>57</v>
      </c>
      <c r="J53" s="1" t="s">
        <v>45</v>
      </c>
      <c r="K53" s="1"/>
      <c r="L53" s="1">
        <v>132</v>
      </c>
      <c r="M53" s="1">
        <v>88</v>
      </c>
      <c r="N53" s="1">
        <v>73</v>
      </c>
      <c r="O53" s="1">
        <v>21</v>
      </c>
      <c r="P53" s="1">
        <v>29</v>
      </c>
      <c r="Q53" s="1">
        <v>111</v>
      </c>
      <c r="R53" s="1">
        <v>0.4</v>
      </c>
      <c r="S53" s="1">
        <v>5</v>
      </c>
      <c r="T53" s="1">
        <v>143</v>
      </c>
      <c r="U53" s="1"/>
      <c r="V53" s="1"/>
      <c r="W53" s="1"/>
      <c r="X53" s="1"/>
      <c r="Y53" s="1">
        <v>7.9</v>
      </c>
      <c r="Z53" s="1">
        <v>75.4</v>
      </c>
      <c r="AA53" s="1">
        <v>20.3</v>
      </c>
      <c r="AB53" s="1">
        <v>4.3</v>
      </c>
      <c r="AC53" s="1">
        <v>5.1</v>
      </c>
      <c r="AD53" s="1">
        <v>147</v>
      </c>
      <c r="AE53" s="1">
        <v>49.7</v>
      </c>
      <c r="AF53" s="1">
        <v>16.7</v>
      </c>
      <c r="AG53" s="1">
        <v>97.5</v>
      </c>
      <c r="AH53" s="1">
        <v>32.7</v>
      </c>
      <c r="AI53" s="1">
        <v>33.6</v>
      </c>
      <c r="AJ53" s="1">
        <v>15.6</v>
      </c>
      <c r="AK53" s="77"/>
    </row>
    <row r="54" spans="1:37" s="70" customFormat="1" ht="12.75">
      <c r="A54" s="57" t="s">
        <v>69</v>
      </c>
      <c r="B54" s="69">
        <v>39650</v>
      </c>
      <c r="C54" s="57">
        <v>1959</v>
      </c>
      <c r="D54" s="1">
        <f t="shared" si="0"/>
        <v>49</v>
      </c>
      <c r="E54" s="57" t="s">
        <v>43</v>
      </c>
      <c r="F54" s="57">
        <v>70</v>
      </c>
      <c r="G54" s="57">
        <v>167</v>
      </c>
      <c r="H54" s="57" t="s">
        <v>47</v>
      </c>
      <c r="I54" s="57" t="s">
        <v>57</v>
      </c>
      <c r="J54" s="57" t="s">
        <v>45</v>
      </c>
      <c r="K54" s="57"/>
      <c r="L54" s="57">
        <v>121</v>
      </c>
      <c r="M54" s="57">
        <v>82</v>
      </c>
      <c r="N54" s="57">
        <v>70</v>
      </c>
      <c r="O54" s="57">
        <v>23</v>
      </c>
      <c r="P54" s="57">
        <v>30</v>
      </c>
      <c r="Q54" s="57">
        <v>129</v>
      </c>
      <c r="R54" s="57">
        <v>0.3</v>
      </c>
      <c r="S54" s="57">
        <v>4.6</v>
      </c>
      <c r="T54" s="57">
        <v>141</v>
      </c>
      <c r="U54" s="57"/>
      <c r="V54" s="57"/>
      <c r="W54" s="57"/>
      <c r="X54" s="57"/>
      <c r="Y54" s="57">
        <v>8.1</v>
      </c>
      <c r="Z54" s="57">
        <v>80</v>
      </c>
      <c r="AA54" s="57">
        <v>15.8</v>
      </c>
      <c r="AB54" s="57">
        <v>4.2</v>
      </c>
      <c r="AC54" s="57">
        <v>4.68</v>
      </c>
      <c r="AD54" s="57">
        <v>167</v>
      </c>
      <c r="AE54" s="57">
        <v>45.82</v>
      </c>
      <c r="AF54" s="57">
        <v>15.4</v>
      </c>
      <c r="AG54" s="57">
        <v>97.8</v>
      </c>
      <c r="AH54" s="57">
        <v>32.9</v>
      </c>
      <c r="AI54" s="57">
        <v>33.6</v>
      </c>
      <c r="AJ54" s="57">
        <v>13.6</v>
      </c>
      <c r="AK54" s="78"/>
    </row>
    <row r="55" spans="1:37" ht="12.75">
      <c r="A55" s="71" t="s">
        <v>70</v>
      </c>
      <c r="B55" s="72">
        <v>39609</v>
      </c>
      <c r="C55" s="71">
        <v>1939</v>
      </c>
      <c r="D55" s="71">
        <f t="shared" si="0"/>
        <v>69</v>
      </c>
      <c r="E55" s="71" t="s">
        <v>10</v>
      </c>
      <c r="F55" s="71">
        <v>63.5</v>
      </c>
      <c r="G55" s="71">
        <v>112</v>
      </c>
      <c r="H55" s="71" t="s">
        <v>47</v>
      </c>
      <c r="I55" s="71" t="s">
        <v>11</v>
      </c>
      <c r="J55" s="71" t="s">
        <v>71</v>
      </c>
      <c r="K55" s="71"/>
      <c r="L55" s="71">
        <v>101</v>
      </c>
      <c r="M55" s="71">
        <v>78</v>
      </c>
      <c r="N55" s="71">
        <v>82</v>
      </c>
      <c r="O55" s="71">
        <v>22</v>
      </c>
      <c r="P55" s="71">
        <v>42</v>
      </c>
      <c r="Q55" s="71">
        <v>97</v>
      </c>
      <c r="R55" s="71">
        <v>0.2</v>
      </c>
      <c r="S55" s="71">
        <v>4.3</v>
      </c>
      <c r="T55" s="71">
        <v>141</v>
      </c>
      <c r="U55" s="71"/>
      <c r="V55" s="71"/>
      <c r="W55" s="71"/>
      <c r="X55" s="71"/>
      <c r="Y55" s="71">
        <v>6</v>
      </c>
      <c r="Z55" s="71">
        <v>71.3</v>
      </c>
      <c r="AA55" s="71">
        <v>21.7</v>
      </c>
      <c r="AB55" s="71">
        <v>7</v>
      </c>
      <c r="AC55" s="71">
        <v>3.67</v>
      </c>
      <c r="AD55" s="71">
        <v>185</v>
      </c>
      <c r="AE55" s="71">
        <v>38.4</v>
      </c>
      <c r="AF55" s="71">
        <v>12.6</v>
      </c>
      <c r="AG55" s="71">
        <v>104.5</v>
      </c>
      <c r="AH55" s="71">
        <v>34.3</v>
      </c>
      <c r="AI55" s="71">
        <v>32.8</v>
      </c>
      <c r="AJ55" s="71">
        <v>13.7</v>
      </c>
      <c r="AK55" s="77"/>
    </row>
    <row r="56" spans="1:37" ht="12.75">
      <c r="A56" s="61" t="s">
        <v>70</v>
      </c>
      <c r="B56" s="68">
        <v>39630</v>
      </c>
      <c r="C56" s="61">
        <v>1939</v>
      </c>
      <c r="D56" s="61">
        <f t="shared" si="0"/>
        <v>69</v>
      </c>
      <c r="E56" s="61" t="s">
        <v>10</v>
      </c>
      <c r="F56" s="61">
        <v>63.5</v>
      </c>
      <c r="G56" s="61">
        <v>112</v>
      </c>
      <c r="H56" s="61" t="s">
        <v>47</v>
      </c>
      <c r="I56" s="61" t="s">
        <v>11</v>
      </c>
      <c r="J56" s="61" t="s">
        <v>71</v>
      </c>
      <c r="K56" s="61"/>
      <c r="L56" s="61">
        <v>129</v>
      </c>
      <c r="M56" s="61">
        <v>79</v>
      </c>
      <c r="N56" s="61">
        <v>92</v>
      </c>
      <c r="O56" s="61"/>
      <c r="P56" s="61"/>
      <c r="Q56" s="61"/>
      <c r="R56" s="61"/>
      <c r="S56" s="61"/>
      <c r="T56" s="61"/>
      <c r="U56" s="61"/>
      <c r="V56" s="61"/>
      <c r="W56" s="61"/>
      <c r="X56" s="61"/>
      <c r="Y56" s="61">
        <v>7</v>
      </c>
      <c r="Z56" s="61">
        <v>69</v>
      </c>
      <c r="AA56" s="61">
        <v>21.5</v>
      </c>
      <c r="AB56" s="61">
        <v>9.5</v>
      </c>
      <c r="AC56" s="61">
        <v>4.29</v>
      </c>
      <c r="AD56" s="61">
        <v>180</v>
      </c>
      <c r="AE56" s="61">
        <v>45</v>
      </c>
      <c r="AF56" s="61">
        <v>14.6</v>
      </c>
      <c r="AG56" s="61">
        <v>104.8</v>
      </c>
      <c r="AH56" s="61">
        <v>34</v>
      </c>
      <c r="AI56" s="61">
        <v>32.4</v>
      </c>
      <c r="AJ56" s="61">
        <v>13</v>
      </c>
      <c r="AK56" s="77"/>
    </row>
    <row r="57" spans="1:37" s="70" customFormat="1" ht="12.75">
      <c r="A57" s="21" t="s">
        <v>70</v>
      </c>
      <c r="B57" s="22">
        <v>39650</v>
      </c>
      <c r="C57" s="21">
        <v>1939</v>
      </c>
      <c r="D57" s="15">
        <f t="shared" si="0"/>
        <v>69</v>
      </c>
      <c r="E57" s="21" t="s">
        <v>10</v>
      </c>
      <c r="F57" s="21">
        <v>63.5</v>
      </c>
      <c r="G57" s="21">
        <v>112</v>
      </c>
      <c r="H57" s="21" t="s">
        <v>47</v>
      </c>
      <c r="I57" s="21" t="s">
        <v>11</v>
      </c>
      <c r="J57" s="21" t="s">
        <v>71</v>
      </c>
      <c r="K57" s="21"/>
      <c r="L57" s="21">
        <v>112</v>
      </c>
      <c r="M57" s="21">
        <v>72</v>
      </c>
      <c r="N57" s="21">
        <v>94</v>
      </c>
      <c r="O57" s="21">
        <v>22</v>
      </c>
      <c r="P57" s="21">
        <v>33</v>
      </c>
      <c r="Q57" s="21">
        <v>106</v>
      </c>
      <c r="R57" s="21">
        <v>0.5</v>
      </c>
      <c r="S57" s="21">
        <v>4.4</v>
      </c>
      <c r="T57" s="21">
        <v>138</v>
      </c>
      <c r="U57" s="21"/>
      <c r="V57" s="21"/>
      <c r="W57" s="21"/>
      <c r="X57" s="21"/>
      <c r="Y57" s="21">
        <v>7.1</v>
      </c>
      <c r="Z57" s="21">
        <v>74.4</v>
      </c>
      <c r="AA57" s="21">
        <v>19</v>
      </c>
      <c r="AB57" s="21">
        <v>6.6</v>
      </c>
      <c r="AC57" s="21">
        <v>4.58</v>
      </c>
      <c r="AD57" s="21">
        <v>252</v>
      </c>
      <c r="AE57" s="21">
        <v>46</v>
      </c>
      <c r="AF57" s="21">
        <v>14</v>
      </c>
      <c r="AG57" s="21">
        <v>100.5</v>
      </c>
      <c r="AH57" s="21">
        <v>30.6</v>
      </c>
      <c r="AI57" s="21">
        <v>30.4</v>
      </c>
      <c r="AJ57" s="21">
        <v>13.9</v>
      </c>
      <c r="AK57" s="78"/>
    </row>
    <row r="58" spans="1:37" ht="12.75">
      <c r="A58" s="61" t="s">
        <v>73</v>
      </c>
      <c r="B58" s="68">
        <v>39615</v>
      </c>
      <c r="C58" s="61">
        <v>1963</v>
      </c>
      <c r="D58" s="1">
        <f t="shared" si="0"/>
        <v>45</v>
      </c>
      <c r="E58" s="61" t="s">
        <v>43</v>
      </c>
      <c r="F58" s="61">
        <v>69</v>
      </c>
      <c r="G58" s="61">
        <v>181</v>
      </c>
      <c r="H58" s="61" t="s">
        <v>47</v>
      </c>
      <c r="I58" s="61" t="s">
        <v>74</v>
      </c>
      <c r="J58" s="61" t="s">
        <v>12</v>
      </c>
      <c r="K58" s="61"/>
      <c r="L58" s="61">
        <v>133</v>
      </c>
      <c r="M58" s="61">
        <v>84</v>
      </c>
      <c r="N58" s="61">
        <v>70</v>
      </c>
      <c r="O58" s="61">
        <v>32</v>
      </c>
      <c r="P58" s="61">
        <v>31</v>
      </c>
      <c r="Q58" s="61">
        <v>86</v>
      </c>
      <c r="R58" s="61">
        <v>0.3</v>
      </c>
      <c r="S58" s="61">
        <v>4.4</v>
      </c>
      <c r="T58" s="61">
        <v>142</v>
      </c>
      <c r="U58" s="61"/>
      <c r="V58" s="61"/>
      <c r="W58" s="61"/>
      <c r="X58" s="61"/>
      <c r="Y58" s="61">
        <v>7</v>
      </c>
      <c r="Z58" s="61">
        <v>71.4</v>
      </c>
      <c r="AA58" s="61">
        <v>23.4</v>
      </c>
      <c r="AB58" s="61">
        <v>5.2</v>
      </c>
      <c r="AC58" s="61">
        <v>4.83</v>
      </c>
      <c r="AD58" s="61">
        <v>201</v>
      </c>
      <c r="AE58" s="61">
        <v>45.1</v>
      </c>
      <c r="AF58" s="61">
        <v>15.6</v>
      </c>
      <c r="AG58" s="61">
        <v>93.3</v>
      </c>
      <c r="AH58" s="61">
        <v>32.3</v>
      </c>
      <c r="AI58" s="61">
        <v>34.6</v>
      </c>
      <c r="AJ58" s="61">
        <v>19.5</v>
      </c>
      <c r="AK58" s="77"/>
    </row>
    <row r="59" spans="1:37" s="70" customFormat="1" ht="12.75">
      <c r="A59" s="73" t="s">
        <v>76</v>
      </c>
      <c r="B59" s="74">
        <v>39615</v>
      </c>
      <c r="C59" s="73">
        <v>1936</v>
      </c>
      <c r="D59" s="71">
        <f t="shared" si="0"/>
        <v>72</v>
      </c>
      <c r="E59" s="73" t="s">
        <v>10</v>
      </c>
      <c r="F59" s="73">
        <v>65</v>
      </c>
      <c r="G59" s="73">
        <v>101</v>
      </c>
      <c r="H59" s="71" t="s">
        <v>47</v>
      </c>
      <c r="I59" s="73" t="s">
        <v>44</v>
      </c>
      <c r="J59" s="73" t="s">
        <v>12</v>
      </c>
      <c r="K59" s="73"/>
      <c r="L59" s="73">
        <v>149</v>
      </c>
      <c r="M59" s="73">
        <v>78</v>
      </c>
      <c r="N59" s="73">
        <v>60</v>
      </c>
      <c r="O59" s="73">
        <v>16</v>
      </c>
      <c r="P59" s="73">
        <v>33</v>
      </c>
      <c r="Q59" s="73">
        <v>128</v>
      </c>
      <c r="R59" s="73">
        <v>0.3</v>
      </c>
      <c r="S59" s="73">
        <v>5.2</v>
      </c>
      <c r="T59" s="73">
        <v>143</v>
      </c>
      <c r="U59" s="73"/>
      <c r="V59" s="73"/>
      <c r="W59" s="73"/>
      <c r="X59" s="73"/>
      <c r="Y59" s="73">
        <v>6.1</v>
      </c>
      <c r="Z59" s="73">
        <v>78.7</v>
      </c>
      <c r="AA59" s="73">
        <v>16.8</v>
      </c>
      <c r="AB59" s="73">
        <v>4.5</v>
      </c>
      <c r="AC59" s="73">
        <v>4.26</v>
      </c>
      <c r="AD59" s="73">
        <v>177</v>
      </c>
      <c r="AE59" s="73">
        <v>34.7</v>
      </c>
      <c r="AF59" s="73">
        <v>10.5</v>
      </c>
      <c r="AG59" s="73">
        <v>81.5</v>
      </c>
      <c r="AH59" s="73">
        <v>24.6</v>
      </c>
      <c r="AI59" s="73">
        <v>30.3</v>
      </c>
      <c r="AJ59" s="73">
        <v>22.6</v>
      </c>
      <c r="AK59" s="78"/>
    </row>
    <row r="60" spans="1:37" ht="12.75">
      <c r="A60" s="57" t="s">
        <v>76</v>
      </c>
      <c r="B60" s="69">
        <v>39632</v>
      </c>
      <c r="C60" s="57">
        <v>1936</v>
      </c>
      <c r="D60" s="61">
        <f t="shared" si="0"/>
        <v>72</v>
      </c>
      <c r="E60" s="57" t="s">
        <v>10</v>
      </c>
      <c r="F60" s="57">
        <v>65</v>
      </c>
      <c r="G60" s="57">
        <v>101</v>
      </c>
      <c r="H60" s="61" t="s">
        <v>47</v>
      </c>
      <c r="I60" s="57" t="s">
        <v>44</v>
      </c>
      <c r="J60" s="57" t="s">
        <v>12</v>
      </c>
      <c r="K60" s="61"/>
      <c r="L60" s="61">
        <v>132</v>
      </c>
      <c r="M60" s="61">
        <v>73</v>
      </c>
      <c r="N60" s="61">
        <v>62</v>
      </c>
      <c r="O60" s="61"/>
      <c r="P60" s="61"/>
      <c r="Q60" s="61"/>
      <c r="R60" s="61"/>
      <c r="S60" s="61"/>
      <c r="T60" s="61"/>
      <c r="U60" s="61"/>
      <c r="V60" s="61"/>
      <c r="W60" s="61"/>
      <c r="X60" s="61"/>
      <c r="Y60" s="61"/>
      <c r="Z60" s="61"/>
      <c r="AA60" s="61"/>
      <c r="AB60" s="61"/>
      <c r="AC60" s="61"/>
      <c r="AD60" s="61"/>
      <c r="AE60" s="61"/>
      <c r="AF60" s="61"/>
      <c r="AG60" s="61"/>
      <c r="AH60" s="61"/>
      <c r="AI60" s="61"/>
      <c r="AJ60" s="61"/>
      <c r="AK60" s="77"/>
    </row>
    <row r="61" spans="1:37" s="70" customFormat="1" ht="12.75">
      <c r="A61" s="21" t="s">
        <v>76</v>
      </c>
      <c r="B61" s="22">
        <v>39653</v>
      </c>
      <c r="C61" s="21">
        <v>1936</v>
      </c>
      <c r="D61" s="15">
        <f t="shared" si="0"/>
        <v>72</v>
      </c>
      <c r="E61" s="21" t="s">
        <v>10</v>
      </c>
      <c r="F61" s="21">
        <v>65</v>
      </c>
      <c r="G61" s="21">
        <v>101</v>
      </c>
      <c r="H61" s="21" t="s">
        <v>47</v>
      </c>
      <c r="I61" s="21" t="s">
        <v>44</v>
      </c>
      <c r="J61" s="21" t="s">
        <v>12</v>
      </c>
      <c r="K61" s="21"/>
      <c r="L61" s="21">
        <v>157</v>
      </c>
      <c r="M61" s="21">
        <v>75</v>
      </c>
      <c r="N61" s="21">
        <v>60</v>
      </c>
      <c r="O61" s="21">
        <v>55</v>
      </c>
      <c r="P61" s="21">
        <v>53</v>
      </c>
      <c r="Q61" s="21">
        <v>206</v>
      </c>
      <c r="R61" s="21">
        <v>0.4</v>
      </c>
      <c r="S61" s="23">
        <v>4.7</v>
      </c>
      <c r="T61" s="23">
        <v>144</v>
      </c>
      <c r="U61" s="21"/>
      <c r="V61" s="21"/>
      <c r="W61" s="21"/>
      <c r="X61" s="21"/>
      <c r="Y61" s="21">
        <v>6.9</v>
      </c>
      <c r="Z61" s="21">
        <v>78.1</v>
      </c>
      <c r="AA61" s="21">
        <v>19</v>
      </c>
      <c r="AB61" s="21">
        <v>2.9</v>
      </c>
      <c r="AC61" s="21">
        <v>3.2</v>
      </c>
      <c r="AD61" s="21">
        <v>253</v>
      </c>
      <c r="AE61" s="21">
        <v>27.7</v>
      </c>
      <c r="AF61" s="21">
        <v>9</v>
      </c>
      <c r="AG61" s="21">
        <v>86.7</v>
      </c>
      <c r="AH61" s="21">
        <v>28.1</v>
      </c>
      <c r="AI61" s="21">
        <v>32.5</v>
      </c>
      <c r="AJ61" s="21">
        <v>16.5</v>
      </c>
      <c r="AK61" s="78"/>
    </row>
    <row r="62" spans="1:37" s="70" customFormat="1" ht="12.75">
      <c r="A62" s="57" t="s">
        <v>77</v>
      </c>
      <c r="B62" s="69">
        <v>39615</v>
      </c>
      <c r="C62" s="57">
        <v>1942</v>
      </c>
      <c r="D62" s="1">
        <f t="shared" si="0"/>
        <v>66</v>
      </c>
      <c r="E62" s="57" t="s">
        <v>10</v>
      </c>
      <c r="F62" s="57">
        <v>64</v>
      </c>
      <c r="G62" s="57">
        <v>198</v>
      </c>
      <c r="H62" s="61" t="s">
        <v>47</v>
      </c>
      <c r="I62" s="57" t="s">
        <v>57</v>
      </c>
      <c r="J62" s="57" t="s">
        <v>45</v>
      </c>
      <c r="K62" s="57"/>
      <c r="L62" s="57">
        <v>130</v>
      </c>
      <c r="M62" s="57">
        <v>76</v>
      </c>
      <c r="N62" s="57">
        <v>91</v>
      </c>
      <c r="O62" s="57">
        <v>18</v>
      </c>
      <c r="P62" s="57">
        <v>30</v>
      </c>
      <c r="Q62" s="57">
        <v>98</v>
      </c>
      <c r="R62" s="57">
        <v>0.4</v>
      </c>
      <c r="S62" s="57">
        <v>3</v>
      </c>
      <c r="T62" s="57">
        <v>141</v>
      </c>
      <c r="U62" s="57"/>
      <c r="V62" s="57"/>
      <c r="W62" s="57"/>
      <c r="X62" s="57"/>
      <c r="Y62" s="57">
        <v>5.5</v>
      </c>
      <c r="Z62" s="57">
        <v>59.8</v>
      </c>
      <c r="AA62" s="57">
        <v>36.5</v>
      </c>
      <c r="AB62" s="57">
        <v>3.7</v>
      </c>
      <c r="AC62" s="57">
        <v>4.75</v>
      </c>
      <c r="AD62" s="57">
        <v>133</v>
      </c>
      <c r="AE62" s="57">
        <v>45</v>
      </c>
      <c r="AF62" s="57">
        <v>15.2</v>
      </c>
      <c r="AG62" s="57">
        <v>94.8</v>
      </c>
      <c r="AH62" s="57">
        <v>32</v>
      </c>
      <c r="AI62" s="57">
        <v>33.8</v>
      </c>
      <c r="AJ62" s="57">
        <v>14.4</v>
      </c>
      <c r="AK62" s="78"/>
    </row>
    <row r="63" spans="1:37" s="70" customFormat="1" ht="12.75">
      <c r="A63" s="73" t="s">
        <v>78</v>
      </c>
      <c r="B63" s="74">
        <v>39615</v>
      </c>
      <c r="C63" s="73">
        <v>1926</v>
      </c>
      <c r="D63" s="71">
        <f t="shared" si="0"/>
        <v>82</v>
      </c>
      <c r="E63" s="73" t="s">
        <v>43</v>
      </c>
      <c r="F63" s="73">
        <v>73</v>
      </c>
      <c r="G63" s="73">
        <v>178</v>
      </c>
      <c r="H63" s="73" t="s">
        <v>79</v>
      </c>
      <c r="I63" s="73" t="s">
        <v>44</v>
      </c>
      <c r="J63" s="73" t="s">
        <v>12</v>
      </c>
      <c r="K63" s="73"/>
      <c r="L63" s="73">
        <v>135</v>
      </c>
      <c r="M63" s="73">
        <v>64</v>
      </c>
      <c r="N63" s="73">
        <v>86</v>
      </c>
      <c r="O63" s="73">
        <v>86</v>
      </c>
      <c r="P63" s="73">
        <v>165</v>
      </c>
      <c r="Q63" s="73">
        <v>917</v>
      </c>
      <c r="R63" s="73">
        <v>0.9</v>
      </c>
      <c r="S63" s="73">
        <v>4.4</v>
      </c>
      <c r="T63" s="73">
        <v>139</v>
      </c>
      <c r="U63" s="73"/>
      <c r="V63" s="73"/>
      <c r="W63" s="73"/>
      <c r="X63" s="73"/>
      <c r="Y63" s="73">
        <v>8.7</v>
      </c>
      <c r="Z63" s="73">
        <v>72.1</v>
      </c>
      <c r="AA63" s="73">
        <v>21.1</v>
      </c>
      <c r="AB63" s="73">
        <v>6.8</v>
      </c>
      <c r="AC63" s="73">
        <v>3.99</v>
      </c>
      <c r="AD63" s="73">
        <v>448</v>
      </c>
      <c r="AE63" s="73">
        <v>29.8</v>
      </c>
      <c r="AF63" s="73">
        <v>9.2</v>
      </c>
      <c r="AG63" s="73">
        <v>74.7</v>
      </c>
      <c r="AH63" s="73">
        <v>23.1</v>
      </c>
      <c r="AI63" s="73">
        <v>30.9</v>
      </c>
      <c r="AJ63" s="73">
        <v>19.7</v>
      </c>
      <c r="AK63" s="78"/>
    </row>
    <row r="64" spans="1:37" ht="12.75">
      <c r="A64" s="21" t="s">
        <v>78</v>
      </c>
      <c r="B64" s="22">
        <v>39636</v>
      </c>
      <c r="C64" s="21">
        <v>1926</v>
      </c>
      <c r="D64" s="15">
        <f t="shared" si="0"/>
        <v>82</v>
      </c>
      <c r="E64" s="21" t="s">
        <v>43</v>
      </c>
      <c r="F64" s="21">
        <v>73</v>
      </c>
      <c r="G64" s="21">
        <v>178</v>
      </c>
      <c r="H64" s="21" t="s">
        <v>79</v>
      </c>
      <c r="I64" s="21" t="s">
        <v>44</v>
      </c>
      <c r="J64" s="21" t="s">
        <v>12</v>
      </c>
      <c r="K64" s="15"/>
      <c r="L64" s="15">
        <v>111</v>
      </c>
      <c r="M64" s="15">
        <v>60</v>
      </c>
      <c r="N64" s="15">
        <v>101</v>
      </c>
      <c r="O64" s="15">
        <v>15</v>
      </c>
      <c r="P64" s="15">
        <v>55</v>
      </c>
      <c r="Q64" s="15">
        <v>310</v>
      </c>
      <c r="R64" s="15">
        <v>0.5</v>
      </c>
      <c r="S64" s="15">
        <v>4.2</v>
      </c>
      <c r="T64" s="15">
        <v>141</v>
      </c>
      <c r="U64" s="15"/>
      <c r="V64" s="15"/>
      <c r="W64" s="15"/>
      <c r="X64" s="15"/>
      <c r="Y64" s="15">
        <v>1.6</v>
      </c>
      <c r="Z64" s="15">
        <v>72.1</v>
      </c>
      <c r="AA64" s="15">
        <v>25.8</v>
      </c>
      <c r="AB64" s="15">
        <v>2.1</v>
      </c>
      <c r="AC64" s="15">
        <v>4.08</v>
      </c>
      <c r="AD64" s="15">
        <v>247</v>
      </c>
      <c r="AE64" s="15">
        <v>30.7</v>
      </c>
      <c r="AF64" s="15">
        <v>9.3</v>
      </c>
      <c r="AG64" s="15">
        <v>75.2</v>
      </c>
      <c r="AH64" s="15">
        <v>22.8</v>
      </c>
      <c r="AI64" s="15">
        <v>30.3</v>
      </c>
      <c r="AJ64" s="15">
        <v>18.9</v>
      </c>
      <c r="AK64" s="77"/>
    </row>
    <row r="65" spans="1:37" ht="12.75">
      <c r="A65" s="5" t="s">
        <v>80</v>
      </c>
      <c r="B65" s="4">
        <v>39618</v>
      </c>
      <c r="C65" s="5">
        <v>1943</v>
      </c>
      <c r="D65" s="1">
        <f t="shared" si="0"/>
        <v>65</v>
      </c>
      <c r="E65" s="5" t="s">
        <v>43</v>
      </c>
      <c r="F65" s="5">
        <v>74</v>
      </c>
      <c r="G65" s="5">
        <v>252</v>
      </c>
      <c r="H65" s="5" t="s">
        <v>47</v>
      </c>
      <c r="I65" s="1" t="s">
        <v>44</v>
      </c>
      <c r="J65" s="1" t="s">
        <v>71</v>
      </c>
      <c r="K65" s="1"/>
      <c r="L65" s="1">
        <v>136</v>
      </c>
      <c r="M65" s="1">
        <v>77</v>
      </c>
      <c r="N65" s="1">
        <v>101</v>
      </c>
      <c r="O65" s="1">
        <v>21</v>
      </c>
      <c r="P65" s="1">
        <v>22</v>
      </c>
      <c r="Q65" s="1">
        <v>71</v>
      </c>
      <c r="R65" s="1">
        <v>0.5</v>
      </c>
      <c r="S65" s="1">
        <v>4.3</v>
      </c>
      <c r="T65" s="1">
        <v>143</v>
      </c>
      <c r="U65" s="1"/>
      <c r="V65" s="1"/>
      <c r="W65" s="1"/>
      <c r="X65" s="1"/>
      <c r="Y65" s="1">
        <v>7.6</v>
      </c>
      <c r="Z65" s="1">
        <v>59</v>
      </c>
      <c r="AA65" s="1">
        <v>34.8</v>
      </c>
      <c r="AB65" s="1">
        <v>6.2</v>
      </c>
      <c r="AC65" s="1">
        <v>4.58</v>
      </c>
      <c r="AD65" s="1">
        <v>258</v>
      </c>
      <c r="AE65" s="1">
        <v>42.1</v>
      </c>
      <c r="AF65" s="1">
        <v>14.3</v>
      </c>
      <c r="AG65" s="1">
        <v>92</v>
      </c>
      <c r="AH65" s="1">
        <v>31.2</v>
      </c>
      <c r="AI65" s="1">
        <v>34</v>
      </c>
      <c r="AJ65" s="1">
        <v>14.3</v>
      </c>
      <c r="AK65" s="77"/>
    </row>
    <row r="66" spans="1:37" ht="12.75">
      <c r="A66" s="5" t="s">
        <v>80</v>
      </c>
      <c r="B66" s="4">
        <v>39638</v>
      </c>
      <c r="C66" s="5">
        <v>1943</v>
      </c>
      <c r="D66" s="1">
        <f t="shared" si="0"/>
        <v>65</v>
      </c>
      <c r="E66" s="5" t="s">
        <v>43</v>
      </c>
      <c r="F66" s="5">
        <v>74</v>
      </c>
      <c r="G66" s="5">
        <v>252</v>
      </c>
      <c r="H66" s="5" t="s">
        <v>47</v>
      </c>
      <c r="I66" s="1" t="s">
        <v>44</v>
      </c>
      <c r="J66" s="1" t="s">
        <v>71</v>
      </c>
      <c r="K66" s="1"/>
      <c r="L66" s="1">
        <v>113</v>
      </c>
      <c r="M66" s="1">
        <v>59</v>
      </c>
      <c r="N66" s="1">
        <v>106</v>
      </c>
      <c r="O66" s="1">
        <v>28</v>
      </c>
      <c r="P66" s="1">
        <v>28</v>
      </c>
      <c r="Q66" s="1">
        <v>85</v>
      </c>
      <c r="R66" s="1">
        <v>0.8</v>
      </c>
      <c r="S66" s="1">
        <v>4.1</v>
      </c>
      <c r="T66" s="1">
        <v>139</v>
      </c>
      <c r="U66" s="1"/>
      <c r="V66" s="1"/>
      <c r="W66" s="1"/>
      <c r="X66" s="1"/>
      <c r="Y66" s="1">
        <v>6.7</v>
      </c>
      <c r="Z66" s="1">
        <v>75.4</v>
      </c>
      <c r="AA66" s="1">
        <v>17.8</v>
      </c>
      <c r="AB66" s="1">
        <v>6.8</v>
      </c>
      <c r="AC66" s="1">
        <v>4.83</v>
      </c>
      <c r="AD66" s="1">
        <v>245</v>
      </c>
      <c r="AE66" s="1">
        <v>44.2</v>
      </c>
      <c r="AF66" s="1">
        <v>15</v>
      </c>
      <c r="AG66" s="1">
        <v>91.5</v>
      </c>
      <c r="AH66" s="1">
        <v>31.1</v>
      </c>
      <c r="AI66" s="1">
        <v>33.9</v>
      </c>
      <c r="AJ66" s="1">
        <v>14</v>
      </c>
      <c r="AK66" s="77"/>
    </row>
    <row r="67" spans="1:37" s="70" customFormat="1" ht="12.75">
      <c r="A67" s="57" t="s">
        <v>80</v>
      </c>
      <c r="B67" s="69">
        <v>39661</v>
      </c>
      <c r="C67" s="57">
        <v>1943</v>
      </c>
      <c r="D67" s="1">
        <f t="shared" si="0"/>
        <v>65</v>
      </c>
      <c r="E67" s="57" t="s">
        <v>43</v>
      </c>
      <c r="F67" s="57">
        <v>74</v>
      </c>
      <c r="G67" s="57">
        <v>252</v>
      </c>
      <c r="H67" s="57" t="s">
        <v>47</v>
      </c>
      <c r="I67" s="57" t="s">
        <v>44</v>
      </c>
      <c r="J67" s="57" t="s">
        <v>71</v>
      </c>
      <c r="K67" s="57"/>
      <c r="L67" s="57">
        <v>110</v>
      </c>
      <c r="M67" s="57">
        <v>76</v>
      </c>
      <c r="N67" s="57">
        <v>116</v>
      </c>
      <c r="O67" s="57"/>
      <c r="P67" s="57"/>
      <c r="Q67" s="57"/>
      <c r="R67" s="57"/>
      <c r="S67" s="57"/>
      <c r="T67" s="57"/>
      <c r="U67" s="57"/>
      <c r="V67" s="57"/>
      <c r="W67" s="57"/>
      <c r="X67" s="57"/>
      <c r="Y67" s="57"/>
      <c r="Z67" s="57"/>
      <c r="AA67" s="57"/>
      <c r="AB67" s="57"/>
      <c r="AC67" s="57"/>
      <c r="AD67" s="57"/>
      <c r="AE67" s="57"/>
      <c r="AF67" s="57"/>
      <c r="AG67" s="57"/>
      <c r="AH67" s="57"/>
      <c r="AI67" s="57"/>
      <c r="AJ67" s="57"/>
      <c r="AK67" s="78"/>
    </row>
    <row r="68" spans="1:37" ht="12.75">
      <c r="A68" s="73" t="s">
        <v>81</v>
      </c>
      <c r="B68" s="72">
        <v>39623</v>
      </c>
      <c r="C68" s="73">
        <v>1944</v>
      </c>
      <c r="D68" s="71">
        <f t="shared" si="0"/>
        <v>64</v>
      </c>
      <c r="E68" s="73" t="s">
        <v>43</v>
      </c>
      <c r="F68" s="73">
        <v>71</v>
      </c>
      <c r="G68" s="73">
        <v>200</v>
      </c>
      <c r="H68" s="73" t="s">
        <v>47</v>
      </c>
      <c r="I68" s="71" t="s">
        <v>82</v>
      </c>
      <c r="J68" s="71" t="s">
        <v>71</v>
      </c>
      <c r="K68" s="71"/>
      <c r="L68" s="71">
        <v>140</v>
      </c>
      <c r="M68" s="71">
        <v>81</v>
      </c>
      <c r="N68" s="71">
        <v>73</v>
      </c>
      <c r="O68" s="71">
        <v>34</v>
      </c>
      <c r="P68" s="71">
        <v>45</v>
      </c>
      <c r="Q68" s="71">
        <v>158</v>
      </c>
      <c r="R68" s="71">
        <v>0.7</v>
      </c>
      <c r="S68" s="71">
        <v>4.3</v>
      </c>
      <c r="T68" s="71">
        <v>142</v>
      </c>
      <c r="U68" s="71"/>
      <c r="V68" s="71"/>
      <c r="W68" s="71"/>
      <c r="X68" s="71"/>
      <c r="Y68" s="71">
        <v>3.8</v>
      </c>
      <c r="Z68" s="71">
        <v>68.7</v>
      </c>
      <c r="AA68" s="71">
        <v>23.2</v>
      </c>
      <c r="AB68" s="71">
        <v>8.1</v>
      </c>
      <c r="AC68" s="71">
        <v>3.83</v>
      </c>
      <c r="AD68" s="71">
        <v>100</v>
      </c>
      <c r="AE68" s="71">
        <v>33.6</v>
      </c>
      <c r="AF68" s="71">
        <v>10.5</v>
      </c>
      <c r="AG68" s="71">
        <v>87.7</v>
      </c>
      <c r="AH68" s="71">
        <v>27.4</v>
      </c>
      <c r="AI68" s="71">
        <v>31.3</v>
      </c>
      <c r="AJ68" s="71">
        <v>23.92</v>
      </c>
      <c r="AK68" s="77"/>
    </row>
    <row r="69" spans="1:37" s="70" customFormat="1" ht="12.75">
      <c r="A69" s="21" t="s">
        <v>81</v>
      </c>
      <c r="B69" s="22">
        <v>39651</v>
      </c>
      <c r="C69" s="21">
        <v>1944</v>
      </c>
      <c r="D69" s="15">
        <f t="shared" si="0"/>
        <v>64</v>
      </c>
      <c r="E69" s="21" t="s">
        <v>43</v>
      </c>
      <c r="F69" s="21">
        <v>71</v>
      </c>
      <c r="G69" s="21">
        <v>200</v>
      </c>
      <c r="H69" s="21" t="s">
        <v>47</v>
      </c>
      <c r="I69" s="21" t="s">
        <v>82</v>
      </c>
      <c r="J69" s="21" t="s">
        <v>71</v>
      </c>
      <c r="K69" s="21"/>
      <c r="L69" s="21">
        <v>138</v>
      </c>
      <c r="M69" s="21">
        <v>66</v>
      </c>
      <c r="N69" s="21">
        <v>93</v>
      </c>
      <c r="O69" s="21">
        <v>36</v>
      </c>
      <c r="P69" s="21">
        <v>48</v>
      </c>
      <c r="Q69" s="21">
        <v>142</v>
      </c>
      <c r="R69" s="21">
        <v>0.6</v>
      </c>
      <c r="S69" s="21">
        <v>4.8</v>
      </c>
      <c r="T69" s="21">
        <v>143</v>
      </c>
      <c r="U69" s="21"/>
      <c r="V69" s="21"/>
      <c r="W69" s="21"/>
      <c r="X69" s="21"/>
      <c r="Y69" s="21">
        <v>4.9</v>
      </c>
      <c r="Z69" s="21">
        <v>68.1</v>
      </c>
      <c r="AA69" s="21">
        <v>14.3</v>
      </c>
      <c r="AB69" s="21">
        <v>3.68</v>
      </c>
      <c r="AC69" s="21">
        <v>3.6</v>
      </c>
      <c r="AD69" s="21">
        <v>142</v>
      </c>
      <c r="AE69" s="21">
        <v>33.9</v>
      </c>
      <c r="AF69" s="21">
        <v>11.3</v>
      </c>
      <c r="AG69" s="21">
        <v>94.3</v>
      </c>
      <c r="AH69" s="21">
        <v>31.3</v>
      </c>
      <c r="AI69" s="21">
        <v>33.2</v>
      </c>
      <c r="AJ69" s="21">
        <v>26.5</v>
      </c>
      <c r="AK69" s="78"/>
    </row>
    <row r="70" spans="1:37" s="70" customFormat="1" ht="12.75">
      <c r="A70" s="5" t="s">
        <v>83</v>
      </c>
      <c r="B70" s="6">
        <v>39630</v>
      </c>
      <c r="C70" s="5">
        <v>1931</v>
      </c>
      <c r="D70" s="1">
        <f t="shared" si="0"/>
        <v>77</v>
      </c>
      <c r="E70" s="5" t="s">
        <v>43</v>
      </c>
      <c r="F70" s="5">
        <v>70.25</v>
      </c>
      <c r="G70" s="5">
        <v>184</v>
      </c>
      <c r="H70" s="5" t="s">
        <v>47</v>
      </c>
      <c r="I70" s="5" t="s">
        <v>11</v>
      </c>
      <c r="J70" s="5" t="s">
        <v>12</v>
      </c>
      <c r="K70" s="5"/>
      <c r="L70" s="5">
        <v>131</v>
      </c>
      <c r="M70" s="5">
        <v>77</v>
      </c>
      <c r="N70" s="5">
        <v>91</v>
      </c>
      <c r="O70" s="5">
        <v>24</v>
      </c>
      <c r="P70" s="5">
        <v>23</v>
      </c>
      <c r="Q70" s="5">
        <v>85</v>
      </c>
      <c r="R70" s="5">
        <v>0.5</v>
      </c>
      <c r="S70" s="5">
        <v>4.6</v>
      </c>
      <c r="T70" s="5">
        <v>142</v>
      </c>
      <c r="U70" s="5"/>
      <c r="V70" s="5"/>
      <c r="W70" s="5"/>
      <c r="X70" s="5"/>
      <c r="Y70" s="5">
        <v>8.5</v>
      </c>
      <c r="Z70" s="5">
        <v>65</v>
      </c>
      <c r="AA70" s="5">
        <v>28.5</v>
      </c>
      <c r="AB70" s="5">
        <v>6.5</v>
      </c>
      <c r="AC70" s="5">
        <v>5.6</v>
      </c>
      <c r="AD70" s="5">
        <v>151</v>
      </c>
      <c r="AE70" s="5">
        <v>49.3</v>
      </c>
      <c r="AF70" s="5">
        <v>15.9</v>
      </c>
      <c r="AG70" s="5">
        <v>88</v>
      </c>
      <c r="AH70" s="5">
        <v>28.4</v>
      </c>
      <c r="AI70" s="5">
        <v>32.3</v>
      </c>
      <c r="AJ70" s="5">
        <v>14.2</v>
      </c>
      <c r="AK70" s="78"/>
    </row>
    <row r="71" spans="1:37" s="70" customFormat="1" ht="12.75">
      <c r="A71" s="5" t="s">
        <v>83</v>
      </c>
      <c r="B71" s="6">
        <v>39651</v>
      </c>
      <c r="C71" s="5">
        <v>1931</v>
      </c>
      <c r="D71" s="1">
        <f t="shared" si="0"/>
        <v>77</v>
      </c>
      <c r="E71" s="5" t="s">
        <v>43</v>
      </c>
      <c r="F71" s="5">
        <v>70.25</v>
      </c>
      <c r="G71" s="5">
        <v>184</v>
      </c>
      <c r="H71" s="5" t="s">
        <v>47</v>
      </c>
      <c r="I71" s="5" t="s">
        <v>11</v>
      </c>
      <c r="J71" s="5" t="s">
        <v>12</v>
      </c>
      <c r="K71" s="5"/>
      <c r="L71" s="5">
        <v>148</v>
      </c>
      <c r="M71" s="5">
        <v>83</v>
      </c>
      <c r="N71" s="5">
        <v>101</v>
      </c>
      <c r="O71" s="5">
        <v>29</v>
      </c>
      <c r="P71" s="5">
        <v>30</v>
      </c>
      <c r="Q71" s="5">
        <v>91</v>
      </c>
      <c r="R71" s="5">
        <v>0.3</v>
      </c>
      <c r="S71" s="5">
        <v>4.6</v>
      </c>
      <c r="T71" s="5">
        <v>142</v>
      </c>
      <c r="U71" s="5"/>
      <c r="V71" s="5"/>
      <c r="W71" s="5"/>
      <c r="X71" s="5"/>
      <c r="Y71" s="5">
        <v>6.5</v>
      </c>
      <c r="Z71" s="5">
        <v>59.3</v>
      </c>
      <c r="AA71" s="5">
        <v>33.5</v>
      </c>
      <c r="AB71" s="5">
        <v>7.2</v>
      </c>
      <c r="AC71" s="5">
        <v>5.27</v>
      </c>
      <c r="AD71" s="5">
        <v>178</v>
      </c>
      <c r="AE71" s="5">
        <v>45.3</v>
      </c>
      <c r="AF71" s="5">
        <v>15.6</v>
      </c>
      <c r="AG71" s="5">
        <v>85.9</v>
      </c>
      <c r="AH71" s="5">
        <v>29.6</v>
      </c>
      <c r="AI71" s="5">
        <v>34.4</v>
      </c>
      <c r="AJ71" s="5">
        <v>13.8</v>
      </c>
      <c r="AK71" s="78"/>
    </row>
    <row r="72" spans="1:37" s="70" customFormat="1" ht="12.75">
      <c r="A72" s="57" t="s">
        <v>83</v>
      </c>
      <c r="B72" s="69">
        <v>39672</v>
      </c>
      <c r="C72" s="57">
        <v>1931</v>
      </c>
      <c r="D72" s="1">
        <f t="shared" si="0"/>
        <v>77</v>
      </c>
      <c r="E72" s="57" t="s">
        <v>43</v>
      </c>
      <c r="F72" s="57">
        <v>70.25</v>
      </c>
      <c r="G72" s="57">
        <v>184</v>
      </c>
      <c r="H72" s="57" t="s">
        <v>47</v>
      </c>
      <c r="I72" s="57" t="s">
        <v>11</v>
      </c>
      <c r="J72" s="57" t="s">
        <v>12</v>
      </c>
      <c r="K72" s="57"/>
      <c r="L72" s="57">
        <v>150</v>
      </c>
      <c r="M72" s="57">
        <v>83</v>
      </c>
      <c r="N72" s="57">
        <v>90</v>
      </c>
      <c r="O72" s="57">
        <v>31</v>
      </c>
      <c r="P72" s="57">
        <v>40</v>
      </c>
      <c r="Q72" s="57">
        <v>98</v>
      </c>
      <c r="R72" s="57">
        <v>0.2</v>
      </c>
      <c r="S72" s="57">
        <v>4.3</v>
      </c>
      <c r="T72" s="57">
        <v>143</v>
      </c>
      <c r="U72" s="57"/>
      <c r="V72" s="57"/>
      <c r="W72" s="57"/>
      <c r="X72" s="57"/>
      <c r="Y72" s="57">
        <v>5.5</v>
      </c>
      <c r="Z72" s="57">
        <v>54.8</v>
      </c>
      <c r="AA72" s="57">
        <v>38.4</v>
      </c>
      <c r="AB72" s="57">
        <v>6.8</v>
      </c>
      <c r="AC72" s="57">
        <v>4.77</v>
      </c>
      <c r="AD72" s="57">
        <v>146</v>
      </c>
      <c r="AE72" s="57">
        <v>40.3</v>
      </c>
      <c r="AF72" s="57">
        <v>13.1</v>
      </c>
      <c r="AG72" s="57">
        <v>84.4</v>
      </c>
      <c r="AH72" s="57">
        <v>27.5</v>
      </c>
      <c r="AI72" s="57">
        <v>32.5</v>
      </c>
      <c r="AJ72" s="57">
        <v>13.4</v>
      </c>
      <c r="AK72" s="78"/>
    </row>
    <row r="73" spans="1:37" ht="12.75">
      <c r="A73" s="75" t="s">
        <v>85</v>
      </c>
      <c r="B73" s="76">
        <v>39636</v>
      </c>
      <c r="C73" s="75">
        <v>1935</v>
      </c>
      <c r="D73" s="17">
        <f t="shared" si="0"/>
        <v>73</v>
      </c>
      <c r="E73" s="75" t="s">
        <v>10</v>
      </c>
      <c r="F73" s="75">
        <v>61</v>
      </c>
      <c r="G73" s="75">
        <v>132</v>
      </c>
      <c r="H73" s="75" t="s">
        <v>47</v>
      </c>
      <c r="I73" s="75" t="s">
        <v>44</v>
      </c>
      <c r="J73" s="75" t="s">
        <v>12</v>
      </c>
      <c r="K73" s="17"/>
      <c r="L73" s="17">
        <v>125</v>
      </c>
      <c r="M73" s="17">
        <v>82</v>
      </c>
      <c r="N73" s="17">
        <v>110</v>
      </c>
      <c r="O73" s="17">
        <v>30</v>
      </c>
      <c r="P73" s="17">
        <v>27</v>
      </c>
      <c r="Q73" s="17">
        <v>84</v>
      </c>
      <c r="R73" s="17">
        <v>0.4</v>
      </c>
      <c r="S73" s="17">
        <v>4.1</v>
      </c>
      <c r="T73" s="17">
        <v>144</v>
      </c>
      <c r="U73" s="17"/>
      <c r="V73" s="17"/>
      <c r="W73" s="17"/>
      <c r="X73" s="17"/>
      <c r="Y73" s="17">
        <v>5.7</v>
      </c>
      <c r="Z73" s="17">
        <v>62.5</v>
      </c>
      <c r="AA73" s="17">
        <v>34.6</v>
      </c>
      <c r="AB73" s="17">
        <v>2.9</v>
      </c>
      <c r="AC73" s="17">
        <v>3.66</v>
      </c>
      <c r="AD73" s="17">
        <v>201</v>
      </c>
      <c r="AE73" s="17">
        <v>36.9</v>
      </c>
      <c r="AF73" s="17">
        <v>12.1</v>
      </c>
      <c r="AG73" s="17">
        <v>100.8</v>
      </c>
      <c r="AH73" s="17">
        <v>33.1</v>
      </c>
      <c r="AI73" s="17">
        <v>32.8</v>
      </c>
      <c r="AJ73" s="17">
        <v>16.2</v>
      </c>
      <c r="AK73" s="77"/>
    </row>
    <row r="74" spans="1:37" s="70" customFormat="1" ht="12.75">
      <c r="A74" s="57" t="s">
        <v>87</v>
      </c>
      <c r="B74" s="69">
        <v>39679</v>
      </c>
      <c r="C74" s="57">
        <v>1946</v>
      </c>
      <c r="D74" s="1">
        <f t="shared" si="0"/>
        <v>62</v>
      </c>
      <c r="E74" s="57" t="s">
        <v>10</v>
      </c>
      <c r="F74" s="57">
        <v>66.5</v>
      </c>
      <c r="G74" s="57">
        <v>167</v>
      </c>
      <c r="H74" s="57" t="s">
        <v>79</v>
      </c>
      <c r="I74" s="57" t="s">
        <v>44</v>
      </c>
      <c r="J74" s="57" t="s">
        <v>12</v>
      </c>
      <c r="K74" s="57"/>
      <c r="L74" s="57">
        <v>119</v>
      </c>
      <c r="M74" s="57">
        <v>74</v>
      </c>
      <c r="N74" s="57">
        <v>70</v>
      </c>
      <c r="O74" s="57">
        <v>23</v>
      </c>
      <c r="P74" s="57">
        <v>59</v>
      </c>
      <c r="Q74" s="57">
        <v>138</v>
      </c>
      <c r="R74" s="57">
        <v>0.7</v>
      </c>
      <c r="S74" s="57">
        <v>4.2</v>
      </c>
      <c r="T74" s="57">
        <v>144</v>
      </c>
      <c r="U74" s="57"/>
      <c r="V74" s="57"/>
      <c r="W74" s="57"/>
      <c r="X74" s="57"/>
      <c r="Y74" s="57">
        <v>7.31</v>
      </c>
      <c r="Z74" s="57">
        <v>82.4</v>
      </c>
      <c r="AA74" s="57">
        <v>9.5</v>
      </c>
      <c r="AB74" s="57">
        <v>8.1</v>
      </c>
      <c r="AC74" s="57">
        <v>3.7</v>
      </c>
      <c r="AD74" s="57">
        <v>447</v>
      </c>
      <c r="AE74" s="57">
        <v>33.4</v>
      </c>
      <c r="AF74" s="57">
        <v>11.5</v>
      </c>
      <c r="AG74" s="57">
        <v>90.2</v>
      </c>
      <c r="AH74" s="57">
        <v>31.1</v>
      </c>
      <c r="AI74" s="57">
        <v>34.5</v>
      </c>
      <c r="AJ74" s="57">
        <v>19.6</v>
      </c>
      <c r="AK74" s="78"/>
    </row>
    <row r="75" spans="1:37" ht="12.75">
      <c r="A75" s="73" t="s">
        <v>88</v>
      </c>
      <c r="B75" s="72">
        <v>39680</v>
      </c>
      <c r="C75" s="73">
        <v>1951</v>
      </c>
      <c r="D75" s="71">
        <f t="shared" si="0"/>
        <v>57</v>
      </c>
      <c r="E75" s="73" t="s">
        <v>43</v>
      </c>
      <c r="F75" s="73">
        <v>71.5</v>
      </c>
      <c r="G75" s="73">
        <v>262</v>
      </c>
      <c r="H75" s="73" t="s">
        <v>47</v>
      </c>
      <c r="I75" s="71" t="s">
        <v>57</v>
      </c>
      <c r="J75" s="71" t="s">
        <v>12</v>
      </c>
      <c r="K75" s="71"/>
      <c r="L75" s="71">
        <v>124</v>
      </c>
      <c r="M75" s="71">
        <v>76</v>
      </c>
      <c r="N75" s="71">
        <v>90</v>
      </c>
      <c r="O75" s="71">
        <v>31</v>
      </c>
      <c r="P75" s="71">
        <v>33</v>
      </c>
      <c r="Q75" s="71">
        <v>118</v>
      </c>
      <c r="R75" s="71">
        <v>0.3</v>
      </c>
      <c r="S75" s="71">
        <v>4.3</v>
      </c>
      <c r="T75" s="71">
        <v>139</v>
      </c>
      <c r="U75" s="71"/>
      <c r="V75" s="71"/>
      <c r="W75" s="71"/>
      <c r="X75" s="71"/>
      <c r="Y75" s="71">
        <v>9.62</v>
      </c>
      <c r="Z75" s="71">
        <v>65.6</v>
      </c>
      <c r="AA75" s="71">
        <v>19.9</v>
      </c>
      <c r="AB75" s="71">
        <v>14.5</v>
      </c>
      <c r="AC75" s="71">
        <v>5.22</v>
      </c>
      <c r="AD75" s="71">
        <v>306</v>
      </c>
      <c r="AE75" s="71">
        <v>48.2</v>
      </c>
      <c r="AF75" s="71">
        <v>17.4</v>
      </c>
      <c r="AG75" s="71">
        <v>92.3</v>
      </c>
      <c r="AH75" s="71">
        <v>33.4</v>
      </c>
      <c r="AI75" s="71">
        <v>36.2</v>
      </c>
      <c r="AJ75" s="71">
        <v>18.7</v>
      </c>
      <c r="AK75" s="77"/>
    </row>
    <row r="76" spans="1:37" ht="12.75">
      <c r="A76" s="57" t="s">
        <v>88</v>
      </c>
      <c r="B76" s="68">
        <v>39694</v>
      </c>
      <c r="C76" s="57">
        <v>1951</v>
      </c>
      <c r="D76" s="61">
        <f t="shared" si="0"/>
        <v>57</v>
      </c>
      <c r="E76" s="57" t="s">
        <v>43</v>
      </c>
      <c r="F76" s="57">
        <v>71.5</v>
      </c>
      <c r="G76" s="57">
        <v>262</v>
      </c>
      <c r="H76" s="57" t="s">
        <v>47</v>
      </c>
      <c r="I76" s="61" t="s">
        <v>57</v>
      </c>
      <c r="J76" s="61" t="s">
        <v>12</v>
      </c>
      <c r="K76" s="61"/>
      <c r="L76" s="61">
        <v>135</v>
      </c>
      <c r="M76" s="61">
        <v>71</v>
      </c>
      <c r="N76" s="61">
        <v>91</v>
      </c>
      <c r="O76" s="61"/>
      <c r="P76" s="61"/>
      <c r="Q76" s="61"/>
      <c r="R76" s="61"/>
      <c r="S76" s="61"/>
      <c r="T76" s="61"/>
      <c r="U76" s="61"/>
      <c r="V76" s="61"/>
      <c r="W76" s="61"/>
      <c r="X76" s="61"/>
      <c r="Y76" s="61">
        <v>10</v>
      </c>
      <c r="Z76" s="61">
        <v>59.5</v>
      </c>
      <c r="AA76" s="61">
        <v>29.8</v>
      </c>
      <c r="AB76" s="61">
        <v>10.69</v>
      </c>
      <c r="AC76" s="61">
        <v>5.11</v>
      </c>
      <c r="AD76" s="61">
        <v>353</v>
      </c>
      <c r="AE76" s="61">
        <v>47.4</v>
      </c>
      <c r="AF76" s="61">
        <v>17.1</v>
      </c>
      <c r="AG76" s="61">
        <v>92.6</v>
      </c>
      <c r="AH76" s="61">
        <v>33.5</v>
      </c>
      <c r="AI76" s="61">
        <v>36.1</v>
      </c>
      <c r="AJ76" s="61">
        <v>19.2</v>
      </c>
      <c r="AK76" s="77"/>
    </row>
    <row r="77" spans="1:37" ht="12.75">
      <c r="A77" s="21" t="s">
        <v>88</v>
      </c>
      <c r="B77" s="20">
        <v>39701</v>
      </c>
      <c r="C77" s="21">
        <v>1951</v>
      </c>
      <c r="D77" s="15">
        <f aca="true" t="shared" si="1" ref="D77:D87">2008-C77</f>
        <v>57</v>
      </c>
      <c r="E77" s="21" t="s">
        <v>43</v>
      </c>
      <c r="F77" s="21">
        <v>71.5</v>
      </c>
      <c r="G77" s="21">
        <v>262</v>
      </c>
      <c r="H77" s="21" t="s">
        <v>47</v>
      </c>
      <c r="I77" s="15" t="s">
        <v>57</v>
      </c>
      <c r="J77" s="15" t="s">
        <v>12</v>
      </c>
      <c r="K77" s="15"/>
      <c r="L77" s="15">
        <v>118</v>
      </c>
      <c r="M77" s="15">
        <v>82</v>
      </c>
      <c r="N77" s="15">
        <v>113</v>
      </c>
      <c r="O77" s="15">
        <v>24</v>
      </c>
      <c r="P77" s="15">
        <v>29</v>
      </c>
      <c r="Q77" s="15">
        <v>88</v>
      </c>
      <c r="R77" s="15">
        <v>1.3</v>
      </c>
      <c r="S77" s="15">
        <v>3.9</v>
      </c>
      <c r="T77" s="15">
        <v>135</v>
      </c>
      <c r="U77" s="15"/>
      <c r="V77" s="15"/>
      <c r="W77" s="15"/>
      <c r="X77" s="15"/>
      <c r="Y77" s="15">
        <v>13.8</v>
      </c>
      <c r="Z77" s="15">
        <v>75.5</v>
      </c>
      <c r="AA77" s="15">
        <v>14</v>
      </c>
      <c r="AB77" s="15">
        <v>10.482</v>
      </c>
      <c r="AC77" s="15">
        <v>5.36</v>
      </c>
      <c r="AD77" s="15">
        <v>376</v>
      </c>
      <c r="AE77" s="15">
        <v>49.7</v>
      </c>
      <c r="AF77" s="15">
        <v>17.7</v>
      </c>
      <c r="AG77" s="15">
        <v>92.9</v>
      </c>
      <c r="AH77" s="15">
        <v>33</v>
      </c>
      <c r="AI77" s="15">
        <v>35.5</v>
      </c>
      <c r="AJ77" s="15">
        <v>18.9</v>
      </c>
      <c r="AK77" s="77"/>
    </row>
    <row r="78" spans="1:37" ht="12.75">
      <c r="A78" s="5" t="s">
        <v>90</v>
      </c>
      <c r="B78" s="4">
        <v>39687</v>
      </c>
      <c r="C78" s="5">
        <v>1972</v>
      </c>
      <c r="D78" s="1">
        <f t="shared" si="1"/>
        <v>36</v>
      </c>
      <c r="E78" s="5" t="s">
        <v>10</v>
      </c>
      <c r="F78" s="5">
        <v>63</v>
      </c>
      <c r="G78" s="5">
        <v>179</v>
      </c>
      <c r="H78" s="5" t="s">
        <v>47</v>
      </c>
      <c r="I78" s="1" t="s">
        <v>11</v>
      </c>
      <c r="J78" s="1" t="s">
        <v>12</v>
      </c>
      <c r="K78" s="1"/>
      <c r="L78" s="1"/>
      <c r="M78" s="1"/>
      <c r="N78" s="1"/>
      <c r="O78" s="1"/>
      <c r="P78" s="1"/>
      <c r="Q78" s="1"/>
      <c r="R78" s="1"/>
      <c r="S78" s="1"/>
      <c r="T78" s="1"/>
      <c r="U78" s="1"/>
      <c r="V78" s="1"/>
      <c r="W78" s="1"/>
      <c r="X78" s="1"/>
      <c r="Y78" s="1">
        <v>7.8</v>
      </c>
      <c r="Z78" s="1">
        <v>65.8</v>
      </c>
      <c r="AA78" s="1">
        <v>24.7</v>
      </c>
      <c r="AB78" s="1">
        <v>9.5</v>
      </c>
      <c r="AC78" s="1">
        <v>5.71</v>
      </c>
      <c r="AD78" s="1">
        <v>371</v>
      </c>
      <c r="AE78" s="1">
        <v>45.7</v>
      </c>
      <c r="AF78" s="1">
        <v>16.4</v>
      </c>
      <c r="AG78" s="1">
        <v>79.9</v>
      </c>
      <c r="AH78" s="1">
        <v>28.8</v>
      </c>
      <c r="AI78" s="1">
        <v>36</v>
      </c>
      <c r="AJ78" s="1">
        <v>14.8</v>
      </c>
      <c r="AK78" s="77"/>
    </row>
    <row r="79" spans="1:37" ht="12.75">
      <c r="A79" s="5" t="s">
        <v>90</v>
      </c>
      <c r="B79" s="4">
        <v>39694</v>
      </c>
      <c r="C79" s="5">
        <v>1972</v>
      </c>
      <c r="D79" s="1">
        <f t="shared" si="1"/>
        <v>36</v>
      </c>
      <c r="E79" s="5" t="s">
        <v>10</v>
      </c>
      <c r="F79" s="5">
        <v>63</v>
      </c>
      <c r="G79" s="5">
        <v>179</v>
      </c>
      <c r="H79" s="5" t="s">
        <v>47</v>
      </c>
      <c r="I79" s="1" t="s">
        <v>11</v>
      </c>
      <c r="J79" s="1" t="s">
        <v>12</v>
      </c>
      <c r="K79" s="1"/>
      <c r="L79" s="1">
        <v>122</v>
      </c>
      <c r="M79" s="1">
        <v>86</v>
      </c>
      <c r="N79" s="1">
        <v>96</v>
      </c>
      <c r="O79" s="1">
        <v>28</v>
      </c>
      <c r="P79" s="1">
        <v>40</v>
      </c>
      <c r="Q79" s="1">
        <v>141</v>
      </c>
      <c r="R79" s="1">
        <v>0.5</v>
      </c>
      <c r="S79" s="1">
        <v>2.7</v>
      </c>
      <c r="T79" s="1">
        <v>141</v>
      </c>
      <c r="U79" s="1"/>
      <c r="V79" s="1"/>
      <c r="W79" s="1"/>
      <c r="X79" s="1"/>
      <c r="Y79" s="1">
        <v>7.14</v>
      </c>
      <c r="Z79" s="1">
        <v>45.8</v>
      </c>
      <c r="AA79" s="1">
        <v>39</v>
      </c>
      <c r="AB79" s="1">
        <v>15.27</v>
      </c>
      <c r="AC79" s="1">
        <v>5.28</v>
      </c>
      <c r="AD79" s="1">
        <v>303</v>
      </c>
      <c r="AE79" s="1">
        <v>41.9</v>
      </c>
      <c r="AF79" s="1">
        <v>15.5</v>
      </c>
      <c r="AG79" s="1">
        <v>79.3</v>
      </c>
      <c r="AH79" s="1">
        <v>29.4</v>
      </c>
      <c r="AI79" s="1">
        <v>37.1</v>
      </c>
      <c r="AJ79" s="1">
        <v>17.8</v>
      </c>
      <c r="AK79" s="77"/>
    </row>
    <row r="80" spans="1:37" ht="12.75">
      <c r="A80" s="5" t="s">
        <v>90</v>
      </c>
      <c r="B80" s="4">
        <v>39695</v>
      </c>
      <c r="C80" s="5">
        <v>1972</v>
      </c>
      <c r="D80" s="1">
        <f t="shared" si="1"/>
        <v>36</v>
      </c>
      <c r="E80" s="5" t="s">
        <v>10</v>
      </c>
      <c r="F80" s="5">
        <v>63</v>
      </c>
      <c r="G80" s="5">
        <v>179</v>
      </c>
      <c r="H80" s="5" t="s">
        <v>47</v>
      </c>
      <c r="I80" s="1" t="s">
        <v>11</v>
      </c>
      <c r="J80" s="1" t="s">
        <v>12</v>
      </c>
      <c r="K80" s="1"/>
      <c r="L80" s="1">
        <v>129</v>
      </c>
      <c r="M80" s="1">
        <v>84</v>
      </c>
      <c r="N80" s="1">
        <v>90</v>
      </c>
      <c r="O80" s="1"/>
      <c r="P80" s="1"/>
      <c r="Q80" s="1"/>
      <c r="R80" s="1"/>
      <c r="S80" s="1"/>
      <c r="T80" s="1"/>
      <c r="U80" s="1"/>
      <c r="V80" s="1"/>
      <c r="W80" s="1"/>
      <c r="X80" s="1"/>
      <c r="Y80" s="1"/>
      <c r="Z80" s="1"/>
      <c r="AA80" s="1"/>
      <c r="AB80" s="1"/>
      <c r="AC80" s="1"/>
      <c r="AD80" s="1"/>
      <c r="AE80" s="1"/>
      <c r="AF80" s="1"/>
      <c r="AG80" s="1"/>
      <c r="AH80" s="1"/>
      <c r="AI80" s="1"/>
      <c r="AJ80" s="1"/>
      <c r="AK80" s="77"/>
    </row>
    <row r="81" spans="1:37" ht="12.75">
      <c r="A81" s="5" t="s">
        <v>90</v>
      </c>
      <c r="B81" s="4">
        <v>39701</v>
      </c>
      <c r="C81" s="5">
        <v>1972</v>
      </c>
      <c r="D81" s="1">
        <f t="shared" si="1"/>
        <v>36</v>
      </c>
      <c r="E81" s="5" t="s">
        <v>10</v>
      </c>
      <c r="F81" s="5">
        <v>63</v>
      </c>
      <c r="G81" s="5">
        <v>179</v>
      </c>
      <c r="H81" s="5" t="s">
        <v>47</v>
      </c>
      <c r="I81" s="1" t="s">
        <v>11</v>
      </c>
      <c r="J81" s="1" t="s">
        <v>12</v>
      </c>
      <c r="K81" s="1"/>
      <c r="L81" s="1">
        <v>124</v>
      </c>
      <c r="M81" s="1">
        <v>90</v>
      </c>
      <c r="N81" s="1">
        <v>92</v>
      </c>
      <c r="O81" s="1">
        <v>31</v>
      </c>
      <c r="P81" s="1">
        <v>37</v>
      </c>
      <c r="Q81" s="1">
        <v>145</v>
      </c>
      <c r="R81" s="1">
        <v>0.6</v>
      </c>
      <c r="S81" s="1">
        <v>2.8</v>
      </c>
      <c r="T81" s="1">
        <v>141</v>
      </c>
      <c r="U81" s="1"/>
      <c r="V81" s="1"/>
      <c r="W81" s="1"/>
      <c r="X81" s="1"/>
      <c r="Y81" s="1">
        <v>6.48</v>
      </c>
      <c r="Z81" s="1">
        <v>47</v>
      </c>
      <c r="AA81" s="1">
        <v>35.5</v>
      </c>
      <c r="AB81" s="1">
        <v>17.49</v>
      </c>
      <c r="AC81" s="1">
        <v>4.86</v>
      </c>
      <c r="AD81" s="1">
        <v>218</v>
      </c>
      <c r="AE81" s="1">
        <v>40.1</v>
      </c>
      <c r="AF81" s="1">
        <v>14.2</v>
      </c>
      <c r="AG81" s="1">
        <v>82.5</v>
      </c>
      <c r="AH81" s="1">
        <v>29.3</v>
      </c>
      <c r="AI81" s="1">
        <v>35.5</v>
      </c>
      <c r="AJ81" s="1">
        <v>19.4</v>
      </c>
      <c r="AK81" s="77"/>
    </row>
    <row r="82" spans="1:37" ht="12.75">
      <c r="A82" s="57" t="s">
        <v>90</v>
      </c>
      <c r="B82" s="68">
        <v>39715</v>
      </c>
      <c r="C82" s="57">
        <v>1972</v>
      </c>
      <c r="D82" s="1">
        <f t="shared" si="1"/>
        <v>36</v>
      </c>
      <c r="E82" s="57" t="s">
        <v>10</v>
      </c>
      <c r="F82" s="57">
        <v>63</v>
      </c>
      <c r="G82" s="57">
        <v>179</v>
      </c>
      <c r="H82" s="57" t="s">
        <v>47</v>
      </c>
      <c r="I82" s="61" t="s">
        <v>11</v>
      </c>
      <c r="J82" s="61" t="s">
        <v>12</v>
      </c>
      <c r="K82" s="61"/>
      <c r="L82" s="61">
        <v>116</v>
      </c>
      <c r="M82" s="61">
        <v>80</v>
      </c>
      <c r="N82" s="61">
        <v>84</v>
      </c>
      <c r="O82" s="61"/>
      <c r="P82" s="61"/>
      <c r="Q82" s="61"/>
      <c r="R82" s="61"/>
      <c r="S82" s="61"/>
      <c r="T82" s="61"/>
      <c r="U82" s="61"/>
      <c r="V82" s="61"/>
      <c r="W82" s="61"/>
      <c r="X82" s="61"/>
      <c r="Y82" s="61">
        <v>4</v>
      </c>
      <c r="Z82" s="61">
        <v>64.1</v>
      </c>
      <c r="AA82" s="61">
        <v>31.1</v>
      </c>
      <c r="AB82" s="61">
        <v>4.8</v>
      </c>
      <c r="AC82" s="61">
        <v>4.67</v>
      </c>
      <c r="AD82" s="61">
        <v>231</v>
      </c>
      <c r="AE82" s="61">
        <v>38.5</v>
      </c>
      <c r="AF82" s="61">
        <v>13.1</v>
      </c>
      <c r="AG82" s="61">
        <v>82.5</v>
      </c>
      <c r="AH82" s="61">
        <v>28.1</v>
      </c>
      <c r="AI82" s="61">
        <v>34</v>
      </c>
      <c r="AJ82" s="61">
        <v>22.1</v>
      </c>
      <c r="AK82" s="77"/>
    </row>
    <row r="83" spans="1:37" ht="12.75">
      <c r="A83" s="73" t="s">
        <v>91</v>
      </c>
      <c r="B83" s="72">
        <v>39700</v>
      </c>
      <c r="C83" s="73">
        <v>1925</v>
      </c>
      <c r="D83" s="71">
        <f t="shared" si="1"/>
        <v>83</v>
      </c>
      <c r="E83" s="73" t="s">
        <v>43</v>
      </c>
      <c r="F83" s="73">
        <v>70</v>
      </c>
      <c r="G83" s="73">
        <v>182</v>
      </c>
      <c r="H83" s="73" t="s">
        <v>47</v>
      </c>
      <c r="I83" s="71" t="s">
        <v>44</v>
      </c>
      <c r="J83" s="71" t="s">
        <v>12</v>
      </c>
      <c r="K83" s="71"/>
      <c r="L83" s="71">
        <v>137</v>
      </c>
      <c r="M83" s="71">
        <v>67</v>
      </c>
      <c r="N83" s="71">
        <v>72</v>
      </c>
      <c r="O83" s="71">
        <v>13</v>
      </c>
      <c r="P83" s="71">
        <v>28</v>
      </c>
      <c r="Q83" s="71">
        <v>68</v>
      </c>
      <c r="R83" s="71">
        <v>0.4</v>
      </c>
      <c r="S83" s="71">
        <v>4.4</v>
      </c>
      <c r="T83" s="71">
        <v>142</v>
      </c>
      <c r="U83" s="71"/>
      <c r="V83" s="71"/>
      <c r="W83" s="71"/>
      <c r="X83" s="71"/>
      <c r="Y83" s="71">
        <v>4.9</v>
      </c>
      <c r="Z83" s="71">
        <v>49.6</v>
      </c>
      <c r="AA83" s="71">
        <v>42.3</v>
      </c>
      <c r="AB83" s="71">
        <v>8.1</v>
      </c>
      <c r="AC83" s="71">
        <v>3.68</v>
      </c>
      <c r="AD83" s="71">
        <v>158</v>
      </c>
      <c r="AE83" s="71">
        <v>35.3</v>
      </c>
      <c r="AF83" s="71">
        <v>11.9</v>
      </c>
      <c r="AG83" s="71">
        <v>96</v>
      </c>
      <c r="AH83" s="71">
        <v>32.3</v>
      </c>
      <c r="AI83" s="71">
        <v>33.7</v>
      </c>
      <c r="AJ83" s="71">
        <v>15.5</v>
      </c>
      <c r="AK83" s="77"/>
    </row>
    <row r="84" spans="1:37" ht="12.75">
      <c r="A84" s="57" t="s">
        <v>91</v>
      </c>
      <c r="B84" s="68">
        <v>39714</v>
      </c>
      <c r="C84" s="57">
        <v>1925</v>
      </c>
      <c r="D84" s="61">
        <f t="shared" si="1"/>
        <v>83</v>
      </c>
      <c r="E84" s="57" t="s">
        <v>43</v>
      </c>
      <c r="F84" s="57">
        <v>70</v>
      </c>
      <c r="G84" s="57">
        <v>182</v>
      </c>
      <c r="H84" s="57" t="s">
        <v>47</v>
      </c>
      <c r="I84" s="61" t="s">
        <v>44</v>
      </c>
      <c r="J84" s="61" t="s">
        <v>12</v>
      </c>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80"/>
      <c r="AK84" s="61"/>
    </row>
    <row r="85" spans="1:37" s="70" customFormat="1" ht="12.75">
      <c r="A85" s="21" t="s">
        <v>91</v>
      </c>
      <c r="B85" s="22">
        <v>39728</v>
      </c>
      <c r="C85" s="21">
        <v>1925</v>
      </c>
      <c r="D85" s="21">
        <f t="shared" si="1"/>
        <v>83</v>
      </c>
      <c r="E85" s="21" t="s">
        <v>43</v>
      </c>
      <c r="F85" s="21">
        <v>70</v>
      </c>
      <c r="G85" s="21">
        <v>182</v>
      </c>
      <c r="H85" s="21" t="s">
        <v>47</v>
      </c>
      <c r="I85" s="21" t="s">
        <v>44</v>
      </c>
      <c r="J85" s="21" t="s">
        <v>12</v>
      </c>
      <c r="K85" s="21"/>
      <c r="L85" s="21"/>
      <c r="M85" s="21"/>
      <c r="N85" s="21"/>
      <c r="O85" s="21">
        <v>7</v>
      </c>
      <c r="P85" s="21">
        <v>37</v>
      </c>
      <c r="Q85" s="21">
        <v>69</v>
      </c>
      <c r="R85" s="21">
        <v>0.9</v>
      </c>
      <c r="S85" s="21">
        <v>5.6</v>
      </c>
      <c r="T85" s="21">
        <v>138</v>
      </c>
      <c r="U85" s="21"/>
      <c r="V85" s="21"/>
      <c r="W85" s="21"/>
      <c r="X85" s="21"/>
      <c r="Y85" s="21">
        <v>7.5</v>
      </c>
      <c r="Z85" s="21">
        <v>62.5</v>
      </c>
      <c r="AA85" s="21">
        <v>32.6</v>
      </c>
      <c r="AB85" s="21">
        <v>4.9</v>
      </c>
      <c r="AC85" s="21">
        <v>3.3</v>
      </c>
      <c r="AD85" s="21">
        <v>157</v>
      </c>
      <c r="AE85" s="21">
        <v>33.7</v>
      </c>
      <c r="AF85" s="21">
        <v>11.1</v>
      </c>
      <c r="AG85" s="21">
        <v>102.1</v>
      </c>
      <c r="AH85" s="21">
        <v>33.6</v>
      </c>
      <c r="AI85" s="21">
        <v>32.9</v>
      </c>
      <c r="AJ85" s="21">
        <v>16.2</v>
      </c>
      <c r="AK85" s="78"/>
    </row>
    <row r="86" spans="1:37" ht="12.75">
      <c r="A86" s="75" t="s">
        <v>93</v>
      </c>
      <c r="B86" s="18">
        <v>39708</v>
      </c>
      <c r="C86" s="75">
        <v>1935</v>
      </c>
      <c r="D86" s="17">
        <f t="shared" si="1"/>
        <v>73</v>
      </c>
      <c r="E86" s="75" t="s">
        <v>43</v>
      </c>
      <c r="F86" s="75">
        <v>70.5</v>
      </c>
      <c r="G86" s="75">
        <v>134.5</v>
      </c>
      <c r="H86" s="75" t="s">
        <v>47</v>
      </c>
      <c r="I86" s="17" t="s">
        <v>11</v>
      </c>
      <c r="J86" s="17" t="s">
        <v>12</v>
      </c>
      <c r="K86" s="17"/>
      <c r="L86" s="17">
        <v>145</v>
      </c>
      <c r="M86" s="17">
        <v>86</v>
      </c>
      <c r="N86" s="17">
        <v>70</v>
      </c>
      <c r="O86" s="17">
        <v>34</v>
      </c>
      <c r="P86" s="17">
        <v>100</v>
      </c>
      <c r="Q86" s="17">
        <v>478</v>
      </c>
      <c r="R86" s="17">
        <v>0.4</v>
      </c>
      <c r="S86" s="17">
        <v>5</v>
      </c>
      <c r="T86" s="17">
        <v>138</v>
      </c>
      <c r="U86" s="17"/>
      <c r="V86" s="17"/>
      <c r="W86" s="17"/>
      <c r="X86" s="17"/>
      <c r="Y86" s="17">
        <v>6.5</v>
      </c>
      <c r="Z86" s="17">
        <v>77.8</v>
      </c>
      <c r="AA86" s="17">
        <v>16.7</v>
      </c>
      <c r="AB86" s="17">
        <v>5.5</v>
      </c>
      <c r="AC86" s="17">
        <v>4.27</v>
      </c>
      <c r="AD86" s="17">
        <v>367</v>
      </c>
      <c r="AE86" s="17">
        <v>34.3</v>
      </c>
      <c r="AF86" s="17">
        <v>11.5</v>
      </c>
      <c r="AG86" s="17">
        <v>80.4</v>
      </c>
      <c r="AH86" s="17">
        <v>26.9</v>
      </c>
      <c r="AI86" s="17">
        <v>33.5</v>
      </c>
      <c r="AJ86" s="17">
        <v>18.1</v>
      </c>
      <c r="AK86" s="77"/>
    </row>
    <row r="87" spans="1:37" ht="12.75">
      <c r="A87" s="57" t="s">
        <v>345</v>
      </c>
      <c r="B87" s="4">
        <v>39730</v>
      </c>
      <c r="C87" s="57">
        <v>1933</v>
      </c>
      <c r="D87" s="57">
        <f t="shared" si="1"/>
        <v>75</v>
      </c>
      <c r="E87" s="57" t="s">
        <v>43</v>
      </c>
      <c r="G87" s="57">
        <v>184</v>
      </c>
      <c r="H87" s="57" t="s">
        <v>47</v>
      </c>
      <c r="I87" s="1" t="s">
        <v>44</v>
      </c>
      <c r="J87" s="1" t="s">
        <v>12</v>
      </c>
      <c r="K87" s="1"/>
      <c r="L87" s="1">
        <v>151</v>
      </c>
      <c r="M87" s="1">
        <v>84</v>
      </c>
      <c r="N87" s="1">
        <v>83</v>
      </c>
      <c r="O87" s="1"/>
      <c r="P87" s="1"/>
      <c r="Q87" s="1"/>
      <c r="R87" s="1"/>
      <c r="S87" s="1"/>
      <c r="T87" s="1"/>
      <c r="U87" s="1"/>
      <c r="V87" s="1"/>
      <c r="W87" s="1"/>
      <c r="X87" s="1"/>
      <c r="Y87" s="1">
        <v>8.7</v>
      </c>
      <c r="Z87" s="1">
        <v>66.4</v>
      </c>
      <c r="AA87" s="1">
        <v>29.8</v>
      </c>
      <c r="AB87" s="1">
        <v>3.8</v>
      </c>
      <c r="AC87" s="1">
        <v>5.87</v>
      </c>
      <c r="AD87" s="1">
        <v>294</v>
      </c>
      <c r="AE87" s="1">
        <v>48.2</v>
      </c>
      <c r="AF87" s="1">
        <v>15.3</v>
      </c>
      <c r="AG87" s="1">
        <v>82.1</v>
      </c>
      <c r="AH87" s="1">
        <v>26.1</v>
      </c>
      <c r="AI87" s="1">
        <v>31.7</v>
      </c>
      <c r="AJ87" s="1">
        <v>16.4</v>
      </c>
      <c r="AK87" s="77"/>
    </row>
    <row r="88" spans="9:37" ht="12.75">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77"/>
    </row>
    <row r="89" spans="9:37" ht="12.75">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77"/>
    </row>
    <row r="90" spans="9:37" ht="12.75">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77"/>
    </row>
    <row r="91" spans="9:37" ht="12.75">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77"/>
    </row>
    <row r="92" spans="9:37" ht="12.75">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77"/>
    </row>
    <row r="93" spans="9:37" ht="12.75">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77"/>
    </row>
    <row r="94" spans="9:37" ht="12.75">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77"/>
    </row>
    <row r="95" spans="9:37" ht="12.75">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77"/>
    </row>
  </sheetData>
  <mergeCells count="5">
    <mergeCell ref="Y1:AJ1"/>
    <mergeCell ref="L1:N1"/>
    <mergeCell ref="O1:R1"/>
    <mergeCell ref="S1:T1"/>
    <mergeCell ref="U1:X1"/>
  </mergeCells>
  <printOptions/>
  <pageMargins left="0.75" right="0.75" top="1" bottom="1" header="0.5" footer="0.5"/>
  <pageSetup horizontalDpi="600" verticalDpi="600" orientation="portrait" scale="50" r:id="rId1"/>
</worksheet>
</file>

<file path=xl/worksheets/sheet2.xml><?xml version="1.0" encoding="utf-8"?>
<worksheet xmlns="http://schemas.openxmlformats.org/spreadsheetml/2006/main" xmlns:r="http://schemas.openxmlformats.org/officeDocument/2006/relationships">
  <dimension ref="A3:I158"/>
  <sheetViews>
    <sheetView workbookViewId="0" topLeftCell="A1">
      <selection activeCell="A1" sqref="A1"/>
    </sheetView>
  </sheetViews>
  <sheetFormatPr defaultColWidth="9.140625" defaultRowHeight="12.75"/>
  <cols>
    <col min="1" max="1" width="21.7109375" style="0" customWidth="1"/>
    <col min="2" max="3" width="21.7109375" style="0" bestFit="1" customWidth="1"/>
    <col min="4" max="4" width="5.57421875" style="0" bestFit="1" customWidth="1"/>
    <col min="5" max="6" width="11.28125" style="0" customWidth="1"/>
    <col min="7" max="7" width="11.28125" style="0" bestFit="1" customWidth="1"/>
    <col min="8" max="10" width="11.28125" style="0" customWidth="1"/>
    <col min="11" max="11" width="11.28125" style="0" bestFit="1" customWidth="1"/>
    <col min="12" max="12" width="11.28125" style="0" customWidth="1"/>
    <col min="13" max="17" width="11.28125" style="0" bestFit="1" customWidth="1"/>
    <col min="18" max="18" width="11.28125" style="0" customWidth="1"/>
    <col min="19" max="19" width="11.28125" style="0" bestFit="1" customWidth="1"/>
    <col min="20" max="21" width="11.28125" style="0" customWidth="1"/>
    <col min="22" max="22" width="11.28125" style="0" bestFit="1" customWidth="1"/>
    <col min="23" max="23" width="11.28125" style="0" customWidth="1"/>
    <col min="24" max="24" width="11.28125" style="0" bestFit="1" customWidth="1"/>
    <col min="25" max="26" width="11.28125" style="0" customWidth="1"/>
    <col min="27" max="27" width="11.28125" style="0" bestFit="1" customWidth="1"/>
    <col min="28" max="31" width="11.28125" style="0" customWidth="1"/>
    <col min="32" max="34" width="14.28125" style="0" customWidth="1"/>
    <col min="35" max="35" width="14.28125" style="0" bestFit="1" customWidth="1"/>
    <col min="36" max="36" width="14.28125" style="0" customWidth="1"/>
    <col min="37" max="37" width="14.28125" style="0" bestFit="1" customWidth="1"/>
    <col min="38" max="40" width="14.28125" style="0" customWidth="1"/>
    <col min="41" max="41" width="14.28125" style="0" bestFit="1" customWidth="1"/>
    <col min="42" max="42" width="14.28125" style="0" customWidth="1"/>
    <col min="43" max="43" width="14.28125" style="0" bestFit="1" customWidth="1"/>
    <col min="44" max="44" width="14.28125" style="0" customWidth="1"/>
    <col min="45" max="45" width="14.28125" style="0" bestFit="1" customWidth="1"/>
    <col min="46" max="46" width="14.28125" style="0" customWidth="1"/>
    <col min="47" max="47" width="14.28125" style="0" bestFit="1" customWidth="1"/>
    <col min="48" max="48" width="14.28125" style="0" customWidth="1"/>
    <col min="49" max="49" width="14.28125" style="0" bestFit="1" customWidth="1"/>
    <col min="50" max="50" width="14.28125" style="0" customWidth="1"/>
    <col min="51" max="51" width="14.28125" style="0" bestFit="1" customWidth="1"/>
    <col min="52" max="52" width="14.28125" style="0" customWidth="1"/>
    <col min="53" max="53" width="14.28125" style="0" bestFit="1" customWidth="1"/>
    <col min="54" max="56" width="14.28125" style="0" customWidth="1"/>
    <col min="57" max="57" width="14.28125" style="0" bestFit="1" customWidth="1"/>
    <col min="58" max="58" width="14.28125" style="0" customWidth="1"/>
    <col min="59" max="59" width="14.28125" style="0" bestFit="1" customWidth="1"/>
    <col min="60" max="60" width="14.28125" style="0" customWidth="1"/>
    <col min="61" max="61" width="14.28125" style="0" bestFit="1" customWidth="1"/>
    <col min="62" max="62" width="14.28125" style="0" customWidth="1"/>
    <col min="63" max="63" width="14.28125" style="0" bestFit="1" customWidth="1"/>
    <col min="64" max="66" width="14.28125" style="0" customWidth="1"/>
    <col min="67" max="67" width="14.28125" style="0" bestFit="1" customWidth="1"/>
    <col min="68" max="68" width="14.28125" style="0" customWidth="1"/>
    <col min="69" max="69" width="14.28125" style="0" bestFit="1" customWidth="1"/>
    <col min="70" max="70" width="14.28125" style="0" customWidth="1"/>
    <col min="71" max="71" width="14.28125" style="0" bestFit="1" customWidth="1"/>
    <col min="72" max="72" width="14.28125" style="0" customWidth="1"/>
    <col min="73" max="73" width="14.28125" style="0" bestFit="1" customWidth="1"/>
    <col min="74" max="74" width="14.28125" style="0" customWidth="1"/>
    <col min="75" max="75" width="14.28125" style="0" bestFit="1" customWidth="1"/>
    <col min="76" max="76" width="14.28125" style="0" customWidth="1"/>
    <col min="78" max="78" width="5.00390625" style="0" customWidth="1"/>
    <col min="80" max="80" width="5.00390625" style="0" customWidth="1"/>
    <col min="82" max="82" width="5.00390625" style="0" customWidth="1"/>
    <col min="84" max="84" width="5.00390625" style="0" customWidth="1"/>
    <col min="86" max="86" width="4.00390625" style="0" customWidth="1"/>
    <col min="87" max="87" width="8.140625" style="0" customWidth="1"/>
    <col min="88" max="88" width="6.57421875" style="0" customWidth="1"/>
    <col min="90" max="90" width="6.57421875" style="0" customWidth="1"/>
    <col min="91" max="91" width="8.140625" style="0" customWidth="1"/>
    <col min="92" max="92" width="5.00390625" style="0" customWidth="1"/>
    <col min="94" max="94" width="6.57421875" style="0" customWidth="1"/>
    <col min="96" max="96" width="5.00390625" style="0" customWidth="1"/>
    <col min="98" max="98" width="5.00390625" style="0" customWidth="1"/>
    <col min="100" max="100" width="5.00390625" style="0" customWidth="1"/>
    <col min="102" max="102" width="6.57421875" style="0" customWidth="1"/>
    <col min="103" max="103" width="11.140625" style="0" bestFit="1" customWidth="1"/>
    <col min="104" max="104" width="5.00390625" style="0" customWidth="1"/>
    <col min="106" max="106" width="6.57421875" style="0" customWidth="1"/>
    <col min="108" max="108" width="4.00390625" style="0" customWidth="1"/>
    <col min="109" max="109" width="8.140625" style="0" customWidth="1"/>
    <col min="110" max="110" width="5.00390625" style="0" customWidth="1"/>
    <col min="112" max="112" width="6.57421875" style="0" customWidth="1"/>
    <col min="114" max="114" width="5.00390625" style="0" customWidth="1"/>
    <col min="116" max="116" width="5.00390625" style="0" customWidth="1"/>
    <col min="118" max="118" width="4.00390625" style="0" customWidth="1"/>
    <col min="119" max="119" width="8.140625" style="0" customWidth="1"/>
    <col min="120" max="120" width="6.57421875" style="0" customWidth="1"/>
    <col min="122" max="122" width="5.00390625" style="0" customWidth="1"/>
    <col min="124" max="124" width="5.00390625" style="0" customWidth="1"/>
    <col min="126" max="126" width="5.00390625" style="0" customWidth="1"/>
    <col min="128" max="128" width="5.00390625" style="0" customWidth="1"/>
    <col min="130" max="130" width="5.00390625" style="0" customWidth="1"/>
    <col min="132" max="132" width="5.00390625" style="0" customWidth="1"/>
    <col min="134" max="134" width="5.00390625" style="0" customWidth="1"/>
    <col min="136" max="136" width="4.00390625" style="0" customWidth="1"/>
    <col min="137" max="137" width="6.57421875" style="0" customWidth="1"/>
    <col min="138" max="138" width="5.00390625" style="0" customWidth="1"/>
    <col min="140" max="140" width="5.00390625" style="0" customWidth="1"/>
    <col min="142" max="142" width="5.00390625" style="0" customWidth="1"/>
    <col min="144" max="144" width="6.57421875" style="0" customWidth="1"/>
    <col min="145" max="145" width="11.140625" style="0" bestFit="1" customWidth="1"/>
    <col min="146" max="146" width="6.57421875" style="0" customWidth="1"/>
    <col min="148" max="148" width="6.57421875" style="0" customWidth="1"/>
    <col min="149" max="149" width="11.140625" style="0" bestFit="1" customWidth="1"/>
  </cols>
  <sheetData>
    <row r="3" spans="1:4" ht="12.75">
      <c r="A3" s="33" t="s">
        <v>3</v>
      </c>
      <c r="B3" s="33" t="s">
        <v>0</v>
      </c>
      <c r="C3" s="33" t="s">
        <v>216</v>
      </c>
      <c r="D3" s="54" t="s">
        <v>176</v>
      </c>
    </row>
    <row r="4" spans="1:4" ht="12.75">
      <c r="A4" s="32" t="s">
        <v>10</v>
      </c>
      <c r="B4" s="32" t="s">
        <v>9</v>
      </c>
      <c r="C4" s="32" t="s">
        <v>221</v>
      </c>
      <c r="D4" s="87">
        <v>32.8875</v>
      </c>
    </row>
    <row r="5" spans="1:4" ht="12" customHeight="1">
      <c r="A5" s="65"/>
      <c r="B5" s="65"/>
      <c r="C5" s="34" t="s">
        <v>220</v>
      </c>
      <c r="D5" s="88">
        <v>68.125</v>
      </c>
    </row>
    <row r="6" spans="1:4" ht="12.75">
      <c r="A6" s="65"/>
      <c r="B6" s="65"/>
      <c r="C6" s="34" t="s">
        <v>219</v>
      </c>
      <c r="D6" s="88">
        <v>0.625</v>
      </c>
    </row>
    <row r="7" spans="1:4" ht="12.75">
      <c r="A7" s="65"/>
      <c r="B7" s="65"/>
      <c r="C7" s="34" t="s">
        <v>218</v>
      </c>
      <c r="D7" s="88">
        <v>136.5</v>
      </c>
    </row>
    <row r="8" spans="1:4" ht="12.75">
      <c r="A8" s="65"/>
      <c r="B8" s="65"/>
      <c r="C8" s="34" t="s">
        <v>222</v>
      </c>
      <c r="D8" s="88">
        <v>3.19875</v>
      </c>
    </row>
    <row r="9" spans="1:4" ht="12.75">
      <c r="A9" s="65"/>
      <c r="B9" s="32" t="s">
        <v>50</v>
      </c>
      <c r="C9" s="32" t="s">
        <v>221</v>
      </c>
      <c r="D9" s="87">
        <v>36.35</v>
      </c>
    </row>
    <row r="10" spans="1:4" ht="12.75">
      <c r="A10" s="65"/>
      <c r="B10" s="65"/>
      <c r="C10" s="34" t="s">
        <v>220</v>
      </c>
      <c r="D10" s="88">
        <v>75</v>
      </c>
    </row>
    <row r="11" spans="1:4" ht="12.75">
      <c r="A11" s="65"/>
      <c r="B11" s="65"/>
      <c r="C11" s="34" t="s">
        <v>219</v>
      </c>
      <c r="D11" s="88">
        <v>0.2</v>
      </c>
    </row>
    <row r="12" spans="1:4" ht="12.75">
      <c r="A12" s="65"/>
      <c r="B12" s="65"/>
      <c r="C12" s="34" t="s">
        <v>218</v>
      </c>
      <c r="D12" s="88">
        <v>127.5</v>
      </c>
    </row>
    <row r="13" spans="1:4" ht="12.75">
      <c r="A13" s="65"/>
      <c r="B13" s="65"/>
      <c r="C13" s="34" t="s">
        <v>222</v>
      </c>
      <c r="D13" s="88">
        <v>3.87</v>
      </c>
    </row>
    <row r="14" spans="1:4" ht="12.75">
      <c r="A14" s="65"/>
      <c r="B14" s="32" t="s">
        <v>52</v>
      </c>
      <c r="C14" s="32" t="s">
        <v>221</v>
      </c>
      <c r="D14" s="87">
        <v>29.5</v>
      </c>
    </row>
    <row r="15" spans="1:9" ht="12.75">
      <c r="A15" s="65"/>
      <c r="B15" s="65"/>
      <c r="C15" s="34" t="s">
        <v>220</v>
      </c>
      <c r="D15" s="88">
        <v>100.66666666666667</v>
      </c>
      <c r="E15" s="36"/>
      <c r="F15" s="36"/>
      <c r="G15" s="36"/>
      <c r="H15" s="36"/>
      <c r="I15" s="36"/>
    </row>
    <row r="16" spans="1:9" ht="12.75">
      <c r="A16" s="65"/>
      <c r="B16" s="65"/>
      <c r="C16" s="34" t="s">
        <v>219</v>
      </c>
      <c r="D16" s="88">
        <v>0.26666666666666666</v>
      </c>
      <c r="E16" s="31"/>
      <c r="F16" s="31"/>
      <c r="G16" s="31"/>
      <c r="H16" s="36"/>
      <c r="I16" s="36"/>
    </row>
    <row r="17" spans="1:9" ht="12.75">
      <c r="A17" s="65"/>
      <c r="B17" s="65"/>
      <c r="C17" s="34" t="s">
        <v>218</v>
      </c>
      <c r="D17" s="88">
        <v>112.66666666666667</v>
      </c>
      <c r="E17" s="37"/>
      <c r="F17" s="37"/>
      <c r="G17" s="37"/>
      <c r="H17" s="36"/>
      <c r="I17" s="36"/>
    </row>
    <row r="18" spans="1:9" ht="12.75">
      <c r="A18" s="65"/>
      <c r="B18" s="65"/>
      <c r="C18" s="34" t="s">
        <v>222</v>
      </c>
      <c r="D18" s="88">
        <v>4.26</v>
      </c>
      <c r="E18" s="37"/>
      <c r="F18" s="37"/>
      <c r="G18" s="37"/>
      <c r="H18" s="36"/>
      <c r="I18" s="36"/>
    </row>
    <row r="19" spans="1:9" ht="12.75">
      <c r="A19" s="65"/>
      <c r="B19" s="32" t="s">
        <v>54</v>
      </c>
      <c r="C19" s="32" t="s">
        <v>221</v>
      </c>
      <c r="D19" s="87">
        <v>23.7</v>
      </c>
      <c r="E19" s="37"/>
      <c r="F19" s="37"/>
      <c r="G19" s="37"/>
      <c r="H19" s="36"/>
      <c r="I19" s="36"/>
    </row>
    <row r="20" spans="1:9" ht="12.75">
      <c r="A20" s="65"/>
      <c r="B20" s="65"/>
      <c r="C20" s="34" t="s">
        <v>220</v>
      </c>
      <c r="D20" s="88">
        <v>84</v>
      </c>
      <c r="E20" s="37"/>
      <c r="F20" s="37"/>
      <c r="G20" s="37"/>
      <c r="H20" s="36"/>
      <c r="I20" s="36"/>
    </row>
    <row r="21" spans="1:9" ht="12.75">
      <c r="A21" s="65"/>
      <c r="B21" s="65"/>
      <c r="C21" s="34" t="s">
        <v>219</v>
      </c>
      <c r="D21" s="88">
        <v>0.4</v>
      </c>
      <c r="E21" s="37"/>
      <c r="F21" s="37"/>
      <c r="G21" s="37"/>
      <c r="H21" s="36"/>
      <c r="I21" s="36"/>
    </row>
    <row r="22" spans="1:9" ht="12.75">
      <c r="A22" s="65"/>
      <c r="B22" s="65"/>
      <c r="C22" s="34" t="s">
        <v>218</v>
      </c>
      <c r="D22" s="88">
        <v>124</v>
      </c>
      <c r="E22" s="37"/>
      <c r="F22" s="37"/>
      <c r="G22" s="37"/>
      <c r="H22" s="36"/>
      <c r="I22" s="36"/>
    </row>
    <row r="23" spans="1:9" ht="12.75">
      <c r="A23" s="65"/>
      <c r="B23" s="65"/>
      <c r="C23" s="34" t="s">
        <v>222</v>
      </c>
      <c r="D23" s="88">
        <v>5.12</v>
      </c>
      <c r="E23" s="37"/>
      <c r="F23" s="37"/>
      <c r="G23" s="37"/>
      <c r="H23" s="36"/>
      <c r="I23" s="36"/>
    </row>
    <row r="24" spans="1:9" ht="12.75">
      <c r="A24" s="65"/>
      <c r="B24" s="32" t="s">
        <v>58</v>
      </c>
      <c r="C24" s="32" t="s">
        <v>221</v>
      </c>
      <c r="D24" s="87">
        <v>45.25</v>
      </c>
      <c r="E24" s="37"/>
      <c r="F24" s="37"/>
      <c r="G24" s="37"/>
      <c r="H24" s="36"/>
      <c r="I24" s="36"/>
    </row>
    <row r="25" spans="1:9" ht="12.75">
      <c r="A25" s="65"/>
      <c r="B25" s="65"/>
      <c r="C25" s="34" t="s">
        <v>220</v>
      </c>
      <c r="D25" s="88">
        <v>74.25</v>
      </c>
      <c r="E25" s="37"/>
      <c r="F25" s="37"/>
      <c r="G25" s="37"/>
      <c r="H25" s="36"/>
      <c r="I25" s="36"/>
    </row>
    <row r="26" spans="1:9" ht="12.75">
      <c r="A26" s="65"/>
      <c r="B26" s="65"/>
      <c r="C26" s="34" t="s">
        <v>219</v>
      </c>
      <c r="D26" s="88">
        <v>0.9</v>
      </c>
      <c r="E26" s="37"/>
      <c r="F26" s="37"/>
      <c r="G26" s="37"/>
      <c r="H26" s="36"/>
      <c r="I26" s="36"/>
    </row>
    <row r="27" spans="1:9" ht="12.75">
      <c r="A27" s="65"/>
      <c r="B27" s="65"/>
      <c r="C27" s="34" t="s">
        <v>218</v>
      </c>
      <c r="D27" s="88">
        <v>137.75</v>
      </c>
      <c r="E27" s="37"/>
      <c r="F27" s="37"/>
      <c r="G27" s="37"/>
      <c r="H27" s="36"/>
      <c r="I27" s="36"/>
    </row>
    <row r="28" spans="1:9" ht="12.75">
      <c r="A28" s="65"/>
      <c r="B28" s="65"/>
      <c r="C28" s="34" t="s">
        <v>222</v>
      </c>
      <c r="D28" s="88">
        <v>4.52</v>
      </c>
      <c r="E28" s="37"/>
      <c r="F28" s="37"/>
      <c r="G28" s="37"/>
      <c r="H28" s="36"/>
      <c r="I28" s="36"/>
    </row>
    <row r="29" spans="1:9" ht="12.75">
      <c r="A29" s="65"/>
      <c r="B29" s="32" t="s">
        <v>70</v>
      </c>
      <c r="C29" s="32" t="s">
        <v>221</v>
      </c>
      <c r="D29" s="87">
        <v>20.733333333333334</v>
      </c>
      <c r="E29" s="37"/>
      <c r="F29" s="37"/>
      <c r="G29" s="37"/>
      <c r="H29" s="36"/>
      <c r="I29" s="36"/>
    </row>
    <row r="30" spans="1:9" ht="12.75">
      <c r="A30" s="65"/>
      <c r="B30" s="65"/>
      <c r="C30" s="34" t="s">
        <v>220</v>
      </c>
      <c r="D30" s="88">
        <v>89.33333333333333</v>
      </c>
      <c r="E30" s="37"/>
      <c r="F30" s="37"/>
      <c r="G30" s="37"/>
      <c r="H30" s="36"/>
      <c r="I30" s="36"/>
    </row>
    <row r="31" spans="1:9" ht="12.75">
      <c r="A31" s="65"/>
      <c r="B31" s="65"/>
      <c r="C31" s="34" t="s">
        <v>219</v>
      </c>
      <c r="D31" s="88">
        <v>0.35</v>
      </c>
      <c r="E31" s="37"/>
      <c r="F31" s="37"/>
      <c r="G31" s="37"/>
      <c r="H31" s="36"/>
      <c r="I31" s="36"/>
    </row>
    <row r="32" spans="1:9" ht="12.75">
      <c r="A32" s="65"/>
      <c r="B32" s="65"/>
      <c r="C32" s="34" t="s">
        <v>218</v>
      </c>
      <c r="D32" s="88">
        <v>114</v>
      </c>
      <c r="E32" s="37"/>
      <c r="F32" s="37"/>
      <c r="G32" s="37"/>
      <c r="H32" s="36"/>
      <c r="I32" s="36"/>
    </row>
    <row r="33" spans="1:9" ht="12.75">
      <c r="A33" s="65"/>
      <c r="B33" s="65"/>
      <c r="C33" s="34" t="s">
        <v>222</v>
      </c>
      <c r="D33" s="88">
        <v>4.18</v>
      </c>
      <c r="E33" s="37"/>
      <c r="F33" s="37"/>
      <c r="G33" s="37"/>
      <c r="H33" s="36"/>
      <c r="I33" s="36"/>
    </row>
    <row r="34" spans="1:9" ht="12.75">
      <c r="A34" s="65"/>
      <c r="B34" s="32" t="s">
        <v>76</v>
      </c>
      <c r="C34" s="32" t="s">
        <v>221</v>
      </c>
      <c r="D34" s="87">
        <v>17.9</v>
      </c>
      <c r="E34" s="37"/>
      <c r="F34" s="37"/>
      <c r="G34" s="37"/>
      <c r="H34" s="36"/>
      <c r="I34" s="36"/>
    </row>
    <row r="35" spans="1:9" ht="12.75">
      <c r="A35" s="65"/>
      <c r="B35" s="65"/>
      <c r="C35" s="34" t="s">
        <v>220</v>
      </c>
      <c r="D35" s="88">
        <v>60.666666666666664</v>
      </c>
      <c r="E35" s="37"/>
      <c r="F35" s="37"/>
      <c r="G35" s="37"/>
      <c r="H35" s="36"/>
      <c r="I35" s="36"/>
    </row>
    <row r="36" spans="1:9" ht="12.75">
      <c r="A36" s="65"/>
      <c r="B36" s="65"/>
      <c r="C36" s="34" t="s">
        <v>219</v>
      </c>
      <c r="D36" s="88">
        <v>0.35</v>
      </c>
      <c r="E36" s="37"/>
      <c r="F36" s="37"/>
      <c r="G36" s="37"/>
      <c r="H36" s="36"/>
      <c r="I36" s="36"/>
    </row>
    <row r="37" spans="1:9" ht="12.75">
      <c r="A37" s="65"/>
      <c r="B37" s="65"/>
      <c r="C37" s="34" t="s">
        <v>218</v>
      </c>
      <c r="D37" s="88">
        <v>146</v>
      </c>
      <c r="E37" s="37"/>
      <c r="F37" s="37"/>
      <c r="G37" s="37"/>
      <c r="H37" s="36"/>
      <c r="I37" s="36"/>
    </row>
    <row r="38" spans="1:9" ht="12.75">
      <c r="A38" s="65"/>
      <c r="B38" s="65"/>
      <c r="C38" s="34" t="s">
        <v>222</v>
      </c>
      <c r="D38" s="88">
        <v>3.73</v>
      </c>
      <c r="E38" s="37"/>
      <c r="F38" s="37"/>
      <c r="G38" s="37"/>
      <c r="H38" s="36"/>
      <c r="I38" s="36"/>
    </row>
    <row r="39" spans="1:9" ht="12.75">
      <c r="A39" s="65"/>
      <c r="B39" s="32" t="s">
        <v>77</v>
      </c>
      <c r="C39" s="32" t="s">
        <v>221</v>
      </c>
      <c r="D39" s="87">
        <v>36.5</v>
      </c>
      <c r="E39" s="37"/>
      <c r="F39" s="37"/>
      <c r="G39" s="37"/>
      <c r="H39" s="36"/>
      <c r="I39" s="36"/>
    </row>
    <row r="40" spans="1:9" ht="12.75">
      <c r="A40" s="65"/>
      <c r="B40" s="65"/>
      <c r="C40" s="34" t="s">
        <v>220</v>
      </c>
      <c r="D40" s="88">
        <v>91</v>
      </c>
      <c r="E40" s="37"/>
      <c r="F40" s="37"/>
      <c r="G40" s="37"/>
      <c r="H40" s="36"/>
      <c r="I40" s="36"/>
    </row>
    <row r="41" spans="1:9" ht="12.75">
      <c r="A41" s="65"/>
      <c r="B41" s="65"/>
      <c r="C41" s="34" t="s">
        <v>219</v>
      </c>
      <c r="D41" s="88">
        <v>0.4</v>
      </c>
      <c r="E41" s="37"/>
      <c r="F41" s="37"/>
      <c r="G41" s="37"/>
      <c r="H41" s="36"/>
      <c r="I41" s="36"/>
    </row>
    <row r="42" spans="1:9" ht="12.75">
      <c r="A42" s="65"/>
      <c r="B42" s="65"/>
      <c r="C42" s="34" t="s">
        <v>218</v>
      </c>
      <c r="D42" s="88">
        <v>130</v>
      </c>
      <c r="E42" s="37"/>
      <c r="F42" s="37"/>
      <c r="G42" s="37"/>
      <c r="H42" s="36"/>
      <c r="I42" s="36"/>
    </row>
    <row r="43" spans="1:9" ht="12.75">
      <c r="A43" s="65"/>
      <c r="B43" s="65"/>
      <c r="C43" s="34" t="s">
        <v>222</v>
      </c>
      <c r="D43" s="88">
        <v>4.75</v>
      </c>
      <c r="E43" s="37"/>
      <c r="F43" s="37"/>
      <c r="G43" s="37"/>
      <c r="H43" s="36"/>
      <c r="I43" s="36"/>
    </row>
    <row r="44" spans="1:9" ht="12.75">
      <c r="A44" s="65"/>
      <c r="B44" s="32" t="s">
        <v>85</v>
      </c>
      <c r="C44" s="32" t="s">
        <v>221</v>
      </c>
      <c r="D44" s="87">
        <v>34.6</v>
      </c>
      <c r="E44" s="37"/>
      <c r="F44" s="37"/>
      <c r="G44" s="37"/>
      <c r="H44" s="36"/>
      <c r="I44" s="36"/>
    </row>
    <row r="45" spans="1:9" ht="12.75">
      <c r="A45" s="65"/>
      <c r="B45" s="65"/>
      <c r="C45" s="34" t="s">
        <v>220</v>
      </c>
      <c r="D45" s="88">
        <v>110</v>
      </c>
      <c r="E45" s="37"/>
      <c r="F45" s="37"/>
      <c r="G45" s="37"/>
      <c r="H45" s="36"/>
      <c r="I45" s="36"/>
    </row>
    <row r="46" spans="1:9" ht="12.75">
      <c r="A46" s="65"/>
      <c r="B46" s="65"/>
      <c r="C46" s="34" t="s">
        <v>219</v>
      </c>
      <c r="D46" s="88">
        <v>0.4</v>
      </c>
      <c r="E46" s="36"/>
      <c r="F46" s="36"/>
      <c r="G46" s="36"/>
      <c r="H46" s="36"/>
      <c r="I46" s="36"/>
    </row>
    <row r="47" spans="1:9" ht="12.75">
      <c r="A47" s="65"/>
      <c r="B47" s="65"/>
      <c r="C47" s="34" t="s">
        <v>218</v>
      </c>
      <c r="D47" s="88">
        <v>125</v>
      </c>
      <c r="E47" s="36"/>
      <c r="F47" s="36"/>
      <c r="G47" s="36"/>
      <c r="H47" s="36"/>
      <c r="I47" s="36"/>
    </row>
    <row r="48" spans="1:4" ht="12.75">
      <c r="A48" s="65"/>
      <c r="B48" s="65"/>
      <c r="C48" s="34" t="s">
        <v>222</v>
      </c>
      <c r="D48" s="88">
        <v>3.66</v>
      </c>
    </row>
    <row r="49" spans="1:4" ht="12.75">
      <c r="A49" s="65"/>
      <c r="B49" s="32" t="s">
        <v>87</v>
      </c>
      <c r="C49" s="32" t="s">
        <v>221</v>
      </c>
      <c r="D49" s="87">
        <v>9.5</v>
      </c>
    </row>
    <row r="50" spans="1:4" ht="12.75">
      <c r="A50" s="65"/>
      <c r="B50" s="65"/>
      <c r="C50" s="34" t="s">
        <v>220</v>
      </c>
      <c r="D50" s="88">
        <v>70</v>
      </c>
    </row>
    <row r="51" spans="1:4" ht="12.75">
      <c r="A51" s="65"/>
      <c r="B51" s="65"/>
      <c r="C51" s="34" t="s">
        <v>219</v>
      </c>
      <c r="D51" s="88">
        <v>0.7</v>
      </c>
    </row>
    <row r="52" spans="1:4" ht="12.75">
      <c r="A52" s="65"/>
      <c r="B52" s="65"/>
      <c r="C52" s="34" t="s">
        <v>218</v>
      </c>
      <c r="D52" s="88">
        <v>119</v>
      </c>
    </row>
    <row r="53" spans="1:4" ht="12.75">
      <c r="A53" s="65"/>
      <c r="B53" s="65"/>
      <c r="C53" s="34" t="s">
        <v>222</v>
      </c>
      <c r="D53" s="88">
        <v>3.7</v>
      </c>
    </row>
    <row r="54" spans="1:4" ht="12.75">
      <c r="A54" s="65"/>
      <c r="B54" s="32" t="s">
        <v>90</v>
      </c>
      <c r="C54" s="32" t="s">
        <v>221</v>
      </c>
      <c r="D54" s="87">
        <v>32.575</v>
      </c>
    </row>
    <row r="55" spans="1:4" ht="12.75">
      <c r="A55" s="65"/>
      <c r="B55" s="65"/>
      <c r="C55" s="34" t="s">
        <v>220</v>
      </c>
      <c r="D55" s="88">
        <v>90.5</v>
      </c>
    </row>
    <row r="56" spans="1:4" ht="12.75">
      <c r="A56" s="65"/>
      <c r="B56" s="65"/>
      <c r="C56" s="34" t="s">
        <v>219</v>
      </c>
      <c r="D56" s="88">
        <v>0.55</v>
      </c>
    </row>
    <row r="57" spans="1:4" ht="12.75">
      <c r="A57" s="65"/>
      <c r="B57" s="65"/>
      <c r="C57" s="34" t="s">
        <v>218</v>
      </c>
      <c r="D57" s="88">
        <v>122.75</v>
      </c>
    </row>
    <row r="58" spans="1:4" ht="12.75">
      <c r="A58" s="65"/>
      <c r="B58" s="65"/>
      <c r="C58" s="34" t="s">
        <v>222</v>
      </c>
      <c r="D58" s="88">
        <v>5.13</v>
      </c>
    </row>
    <row r="59" spans="1:4" ht="12.75">
      <c r="A59" s="65"/>
      <c r="B59" s="32" t="s">
        <v>201</v>
      </c>
      <c r="C59" s="32" t="s">
        <v>221</v>
      </c>
      <c r="D59" s="87">
        <v>35.05</v>
      </c>
    </row>
    <row r="60" spans="1:4" ht="12.75">
      <c r="A60" s="65"/>
      <c r="B60" s="65"/>
      <c r="C60" s="34" t="s">
        <v>220</v>
      </c>
      <c r="D60" s="88">
        <v>76.25</v>
      </c>
    </row>
    <row r="61" spans="1:4" ht="12.75">
      <c r="A61" s="65"/>
      <c r="B61" s="65"/>
      <c r="C61" s="34" t="s">
        <v>219</v>
      </c>
      <c r="D61" s="88">
        <v>0.675</v>
      </c>
    </row>
    <row r="62" spans="1:4" ht="12.75">
      <c r="A62" s="65"/>
      <c r="B62" s="65"/>
      <c r="C62" s="34" t="s">
        <v>218</v>
      </c>
      <c r="D62" s="88">
        <v>142.25</v>
      </c>
    </row>
    <row r="63" spans="1:4" ht="12.75">
      <c r="A63" s="65"/>
      <c r="B63" s="65"/>
      <c r="C63" s="34" t="s">
        <v>222</v>
      </c>
      <c r="D63" s="88">
        <v>2.965</v>
      </c>
    </row>
    <row r="64" spans="1:4" ht="12.75">
      <c r="A64" s="32" t="s">
        <v>43</v>
      </c>
      <c r="B64" s="32" t="s">
        <v>42</v>
      </c>
      <c r="C64" s="32" t="s">
        <v>221</v>
      </c>
      <c r="D64" s="87">
        <v>34.1</v>
      </c>
    </row>
    <row r="65" spans="1:4" ht="12.75">
      <c r="A65" s="65"/>
      <c r="B65" s="65"/>
      <c r="C65" s="34" t="s">
        <v>220</v>
      </c>
      <c r="D65" s="88">
        <v>55</v>
      </c>
    </row>
    <row r="66" spans="1:4" ht="12.75">
      <c r="A66" s="65"/>
      <c r="B66" s="65"/>
      <c r="C66" s="34" t="s">
        <v>219</v>
      </c>
      <c r="D66" s="88">
        <v>0.3</v>
      </c>
    </row>
    <row r="67" spans="1:4" ht="12.75">
      <c r="A67" s="65"/>
      <c r="B67" s="65"/>
      <c r="C67" s="34" t="s">
        <v>218</v>
      </c>
      <c r="D67" s="88">
        <v>161</v>
      </c>
    </row>
    <row r="68" spans="1:4" ht="12.75">
      <c r="A68" s="65"/>
      <c r="B68" s="65"/>
      <c r="C68" s="34" t="s">
        <v>222</v>
      </c>
      <c r="D68" s="88">
        <v>4.31</v>
      </c>
    </row>
    <row r="69" spans="1:4" ht="12.75">
      <c r="A69" s="65"/>
      <c r="B69" s="32" t="s">
        <v>48</v>
      </c>
      <c r="C69" s="32" t="s">
        <v>221</v>
      </c>
      <c r="D69" s="87">
        <v>27.76666666666667</v>
      </c>
    </row>
    <row r="70" spans="1:4" ht="12.75">
      <c r="A70" s="65"/>
      <c r="B70" s="65"/>
      <c r="C70" s="34" t="s">
        <v>220</v>
      </c>
      <c r="D70" s="88">
        <v>64.66666666666667</v>
      </c>
    </row>
    <row r="71" spans="1:4" ht="12.75">
      <c r="A71" s="65"/>
      <c r="B71" s="65"/>
      <c r="C71" s="34" t="s">
        <v>219</v>
      </c>
      <c r="D71" s="88">
        <v>0.5333333333333333</v>
      </c>
    </row>
    <row r="72" spans="1:4" ht="12.75">
      <c r="A72" s="65"/>
      <c r="B72" s="65"/>
      <c r="C72" s="34" t="s">
        <v>218</v>
      </c>
      <c r="D72" s="88">
        <v>144.66666666666666</v>
      </c>
    </row>
    <row r="73" spans="1:4" ht="12.75">
      <c r="A73" s="65"/>
      <c r="B73" s="65"/>
      <c r="C73" s="34" t="s">
        <v>222</v>
      </c>
      <c r="D73" s="88">
        <v>3.1833333333333336</v>
      </c>
    </row>
    <row r="74" spans="1:4" ht="12.75">
      <c r="A74" s="65"/>
      <c r="B74" s="32" t="s">
        <v>53</v>
      </c>
      <c r="C74" s="32" t="s">
        <v>221</v>
      </c>
      <c r="D74" s="87">
        <v>24</v>
      </c>
    </row>
    <row r="75" spans="1:4" ht="12.75">
      <c r="A75" s="65"/>
      <c r="B75" s="65"/>
      <c r="C75" s="34" t="s">
        <v>220</v>
      </c>
      <c r="D75" s="88">
        <v>73</v>
      </c>
    </row>
    <row r="76" spans="1:4" ht="12.75">
      <c r="A76" s="65"/>
      <c r="B76" s="65"/>
      <c r="C76" s="34" t="s">
        <v>219</v>
      </c>
      <c r="D76" s="88">
        <v>0.3</v>
      </c>
    </row>
    <row r="77" spans="1:4" ht="12.75">
      <c r="A77" s="65"/>
      <c r="B77" s="65"/>
      <c r="C77" s="34" t="s">
        <v>218</v>
      </c>
      <c r="D77" s="88">
        <v>131.33333333333334</v>
      </c>
    </row>
    <row r="78" spans="1:4" ht="12.75">
      <c r="A78" s="65"/>
      <c r="B78" s="65"/>
      <c r="C78" s="34" t="s">
        <v>222</v>
      </c>
      <c r="D78" s="88">
        <v>4.386666666666667</v>
      </c>
    </row>
    <row r="79" spans="1:4" ht="12.75">
      <c r="A79" s="65"/>
      <c r="B79" s="32" t="s">
        <v>56</v>
      </c>
      <c r="C79" s="32" t="s">
        <v>221</v>
      </c>
      <c r="D79" s="87">
        <v>24.95</v>
      </c>
    </row>
    <row r="80" spans="1:4" ht="12.75">
      <c r="A80" s="65"/>
      <c r="B80" s="65"/>
      <c r="C80" s="34" t="s">
        <v>220</v>
      </c>
      <c r="D80" s="88">
        <v>71.5</v>
      </c>
    </row>
    <row r="81" spans="1:4" ht="12.75">
      <c r="A81" s="65"/>
      <c r="B81" s="65"/>
      <c r="C81" s="34" t="s">
        <v>219</v>
      </c>
      <c r="D81" s="88">
        <v>0.7</v>
      </c>
    </row>
    <row r="82" spans="1:4" ht="12.75">
      <c r="A82" s="65"/>
      <c r="B82" s="65"/>
      <c r="C82" s="34" t="s">
        <v>218</v>
      </c>
      <c r="D82" s="88">
        <v>133</v>
      </c>
    </row>
    <row r="83" spans="1:4" ht="12.75">
      <c r="A83" s="65"/>
      <c r="B83" s="65"/>
      <c r="C83" s="34" t="s">
        <v>222</v>
      </c>
      <c r="D83" s="88">
        <v>4.46</v>
      </c>
    </row>
    <row r="84" spans="1:4" ht="12.75">
      <c r="A84" s="65"/>
      <c r="B84" s="32" t="s">
        <v>60</v>
      </c>
      <c r="C84" s="32" t="s">
        <v>221</v>
      </c>
      <c r="D84" s="87">
        <v>28.6</v>
      </c>
    </row>
    <row r="85" spans="1:4" ht="12.75">
      <c r="A85" s="65"/>
      <c r="B85" s="65"/>
      <c r="C85" s="34" t="s">
        <v>220</v>
      </c>
      <c r="D85" s="88">
        <v>82</v>
      </c>
    </row>
    <row r="86" spans="1:4" ht="12.75">
      <c r="A86" s="65"/>
      <c r="B86" s="65"/>
      <c r="C86" s="34" t="s">
        <v>219</v>
      </c>
      <c r="D86" s="88">
        <v>0.6</v>
      </c>
    </row>
    <row r="87" spans="1:4" ht="12.75">
      <c r="A87" s="65"/>
      <c r="B87" s="65"/>
      <c r="C87" s="34" t="s">
        <v>218</v>
      </c>
      <c r="D87" s="88">
        <v>135</v>
      </c>
    </row>
    <row r="88" spans="1:4" ht="12.75">
      <c r="A88" s="65"/>
      <c r="B88" s="65"/>
      <c r="C88" s="34" t="s">
        <v>222</v>
      </c>
      <c r="D88" s="88">
        <v>4.8133333333333335</v>
      </c>
    </row>
    <row r="89" spans="1:4" ht="12.75">
      <c r="A89" s="65"/>
      <c r="B89" s="32" t="s">
        <v>62</v>
      </c>
      <c r="C89" s="32" t="s">
        <v>221</v>
      </c>
      <c r="D89" s="87">
        <v>28.3</v>
      </c>
    </row>
    <row r="90" spans="1:4" ht="12.75">
      <c r="A90" s="65"/>
      <c r="B90" s="65"/>
      <c r="C90" s="34" t="s">
        <v>220</v>
      </c>
      <c r="D90" s="88">
        <v>75.5</v>
      </c>
    </row>
    <row r="91" spans="1:4" ht="12.75">
      <c r="A91" s="65"/>
      <c r="B91" s="65"/>
      <c r="C91" s="34" t="s">
        <v>219</v>
      </c>
      <c r="D91" s="88">
        <v>0.65</v>
      </c>
    </row>
    <row r="92" spans="1:4" ht="12.75">
      <c r="A92" s="65"/>
      <c r="B92" s="65"/>
      <c r="C92" s="34" t="s">
        <v>218</v>
      </c>
      <c r="D92" s="88">
        <v>122</v>
      </c>
    </row>
    <row r="93" spans="1:4" ht="12.75">
      <c r="A93" s="65"/>
      <c r="B93" s="65"/>
      <c r="C93" s="34" t="s">
        <v>222</v>
      </c>
      <c r="D93" s="88">
        <v>4.005</v>
      </c>
    </row>
    <row r="94" spans="1:4" ht="12.75">
      <c r="A94" s="65"/>
      <c r="B94" s="32" t="s">
        <v>64</v>
      </c>
      <c r="C94" s="32" t="s">
        <v>221</v>
      </c>
      <c r="D94" s="87">
        <v>31.1</v>
      </c>
    </row>
    <row r="95" spans="1:4" ht="12.75">
      <c r="A95" s="65"/>
      <c r="B95" s="65"/>
      <c r="C95" s="34" t="s">
        <v>220</v>
      </c>
      <c r="D95" s="88">
        <v>72</v>
      </c>
    </row>
    <row r="96" spans="1:4" ht="12.75">
      <c r="A96" s="65"/>
      <c r="B96" s="65"/>
      <c r="C96" s="34" t="s">
        <v>219</v>
      </c>
      <c r="D96" s="88">
        <v>0.6666666666666666</v>
      </c>
    </row>
    <row r="97" spans="1:4" ht="12.75">
      <c r="A97" s="65"/>
      <c r="B97" s="65"/>
      <c r="C97" s="34" t="s">
        <v>218</v>
      </c>
      <c r="D97" s="88">
        <v>137</v>
      </c>
    </row>
    <row r="98" spans="1:4" ht="12.75">
      <c r="A98" s="65"/>
      <c r="B98" s="65"/>
      <c r="C98" s="34" t="s">
        <v>222</v>
      </c>
      <c r="D98" s="88">
        <v>4.17</v>
      </c>
    </row>
    <row r="99" spans="1:4" ht="12.75">
      <c r="A99" s="65"/>
      <c r="B99" s="32" t="s">
        <v>67</v>
      </c>
      <c r="C99" s="32" t="s">
        <v>221</v>
      </c>
      <c r="D99" s="87">
        <v>40.23333333333333</v>
      </c>
    </row>
    <row r="100" spans="1:4" ht="12.75">
      <c r="A100" s="65"/>
      <c r="B100" s="65"/>
      <c r="C100" s="34" t="s">
        <v>220</v>
      </c>
      <c r="D100" s="88">
        <v>81.5</v>
      </c>
    </row>
    <row r="101" spans="1:4" ht="12.75">
      <c r="A101" s="65"/>
      <c r="B101" s="65"/>
      <c r="C101" s="34" t="s">
        <v>219</v>
      </c>
      <c r="D101" s="88">
        <v>0.4</v>
      </c>
    </row>
    <row r="102" spans="1:4" ht="12.75">
      <c r="A102" s="65"/>
      <c r="B102" s="65"/>
      <c r="C102" s="34" t="s">
        <v>218</v>
      </c>
      <c r="D102" s="88">
        <v>125.33333333333333</v>
      </c>
    </row>
    <row r="103" spans="1:4" ht="12.75">
      <c r="A103" s="65"/>
      <c r="B103" s="65"/>
      <c r="C103" s="34" t="s">
        <v>222</v>
      </c>
      <c r="D103" s="88">
        <v>4.03</v>
      </c>
    </row>
    <row r="104" spans="1:4" ht="12.75">
      <c r="A104" s="65"/>
      <c r="B104" s="32" t="s">
        <v>68</v>
      </c>
      <c r="C104" s="32" t="s">
        <v>221</v>
      </c>
      <c r="D104" s="87">
        <v>35.36666666666667</v>
      </c>
    </row>
    <row r="105" spans="1:4" ht="12.75">
      <c r="A105" s="65"/>
      <c r="B105" s="65"/>
      <c r="C105" s="34" t="s">
        <v>220</v>
      </c>
      <c r="D105" s="88">
        <v>78.33333333333333</v>
      </c>
    </row>
    <row r="106" spans="1:4" ht="12.75">
      <c r="A106" s="65"/>
      <c r="B106" s="65"/>
      <c r="C106" s="34" t="s">
        <v>219</v>
      </c>
      <c r="D106" s="88">
        <v>0.3</v>
      </c>
    </row>
    <row r="107" spans="1:4" ht="12.75">
      <c r="A107" s="65"/>
      <c r="B107" s="65"/>
      <c r="C107" s="34" t="s">
        <v>218</v>
      </c>
      <c r="D107" s="88">
        <v>147</v>
      </c>
    </row>
    <row r="108" spans="1:4" ht="12.75">
      <c r="A108" s="65"/>
      <c r="B108" s="65"/>
      <c r="C108" s="34" t="s">
        <v>222</v>
      </c>
      <c r="D108" s="88">
        <v>4.986666666666667</v>
      </c>
    </row>
    <row r="109" spans="1:4" ht="12.75">
      <c r="A109" s="65"/>
      <c r="B109" s="32" t="s">
        <v>69</v>
      </c>
      <c r="C109" s="32" t="s">
        <v>221</v>
      </c>
      <c r="D109" s="87">
        <v>17.96666666666667</v>
      </c>
    </row>
    <row r="110" spans="1:4" ht="12.75">
      <c r="A110" s="65"/>
      <c r="B110" s="65"/>
      <c r="C110" s="34" t="s">
        <v>220</v>
      </c>
      <c r="D110" s="88">
        <v>75.33333333333333</v>
      </c>
    </row>
    <row r="111" spans="1:4" ht="12.75">
      <c r="A111" s="65"/>
      <c r="B111" s="65"/>
      <c r="C111" s="34" t="s">
        <v>219</v>
      </c>
      <c r="D111" s="88">
        <v>0.3333333333333333</v>
      </c>
    </row>
    <row r="112" spans="1:4" ht="12.75">
      <c r="A112" s="65"/>
      <c r="B112" s="65"/>
      <c r="C112" s="34" t="s">
        <v>218</v>
      </c>
      <c r="D112" s="88">
        <v>131.33333333333334</v>
      </c>
    </row>
    <row r="113" spans="1:4" ht="12.75">
      <c r="A113" s="65"/>
      <c r="B113" s="65"/>
      <c r="C113" s="34" t="s">
        <v>222</v>
      </c>
      <c r="D113" s="88">
        <v>4.8933333333333335</v>
      </c>
    </row>
    <row r="114" spans="1:4" ht="12.75">
      <c r="A114" s="65"/>
      <c r="B114" s="32" t="s">
        <v>73</v>
      </c>
      <c r="C114" s="32" t="s">
        <v>221</v>
      </c>
      <c r="D114" s="87">
        <v>23.4</v>
      </c>
    </row>
    <row r="115" spans="1:4" ht="12.75">
      <c r="A115" s="65"/>
      <c r="B115" s="65"/>
      <c r="C115" s="34" t="s">
        <v>220</v>
      </c>
      <c r="D115" s="88">
        <v>70</v>
      </c>
    </row>
    <row r="116" spans="1:4" ht="12.75">
      <c r="A116" s="65"/>
      <c r="B116" s="65"/>
      <c r="C116" s="34" t="s">
        <v>219</v>
      </c>
      <c r="D116" s="88">
        <v>0.3</v>
      </c>
    </row>
    <row r="117" spans="1:4" ht="12.75">
      <c r="A117" s="65"/>
      <c r="B117" s="65"/>
      <c r="C117" s="34" t="s">
        <v>218</v>
      </c>
      <c r="D117" s="88">
        <v>133</v>
      </c>
    </row>
    <row r="118" spans="1:4" ht="12.75">
      <c r="A118" s="65"/>
      <c r="B118" s="65"/>
      <c r="C118" s="34" t="s">
        <v>222</v>
      </c>
      <c r="D118" s="88">
        <v>4.83</v>
      </c>
    </row>
    <row r="119" spans="1:4" ht="12.75">
      <c r="A119" s="65"/>
      <c r="B119" s="32" t="s">
        <v>78</v>
      </c>
      <c r="C119" s="32" t="s">
        <v>221</v>
      </c>
      <c r="D119" s="87">
        <v>23.45</v>
      </c>
    </row>
    <row r="120" spans="1:4" ht="12.75">
      <c r="A120" s="65"/>
      <c r="B120" s="65"/>
      <c r="C120" s="34" t="s">
        <v>220</v>
      </c>
      <c r="D120" s="88">
        <v>93.5</v>
      </c>
    </row>
    <row r="121" spans="1:4" ht="12.75">
      <c r="A121" s="65"/>
      <c r="B121" s="65"/>
      <c r="C121" s="34" t="s">
        <v>219</v>
      </c>
      <c r="D121" s="88">
        <v>0.7</v>
      </c>
    </row>
    <row r="122" spans="1:4" ht="12.75">
      <c r="A122" s="65"/>
      <c r="B122" s="65"/>
      <c r="C122" s="34" t="s">
        <v>218</v>
      </c>
      <c r="D122" s="88">
        <v>123</v>
      </c>
    </row>
    <row r="123" spans="1:4" ht="12.75">
      <c r="A123" s="65"/>
      <c r="B123" s="65"/>
      <c r="C123" s="34" t="s">
        <v>222</v>
      </c>
      <c r="D123" s="88">
        <v>4.035</v>
      </c>
    </row>
    <row r="124" spans="1:4" ht="12.75">
      <c r="A124" s="65"/>
      <c r="B124" s="32" t="s">
        <v>80</v>
      </c>
      <c r="C124" s="32" t="s">
        <v>221</v>
      </c>
      <c r="D124" s="87">
        <v>26.3</v>
      </c>
    </row>
    <row r="125" spans="1:4" ht="12.75">
      <c r="A125" s="65"/>
      <c r="B125" s="65"/>
      <c r="C125" s="34" t="s">
        <v>220</v>
      </c>
      <c r="D125" s="88">
        <v>107.66666666666667</v>
      </c>
    </row>
    <row r="126" spans="1:4" ht="12.75">
      <c r="A126" s="65"/>
      <c r="B126" s="65"/>
      <c r="C126" s="34" t="s">
        <v>219</v>
      </c>
      <c r="D126" s="88">
        <v>0.65</v>
      </c>
    </row>
    <row r="127" spans="1:4" ht="12.75">
      <c r="A127" s="65"/>
      <c r="B127" s="65"/>
      <c r="C127" s="34" t="s">
        <v>218</v>
      </c>
      <c r="D127" s="88">
        <v>119.66666666666667</v>
      </c>
    </row>
    <row r="128" spans="1:4" ht="12.75">
      <c r="A128" s="65"/>
      <c r="B128" s="65"/>
      <c r="C128" s="34" t="s">
        <v>222</v>
      </c>
      <c r="D128" s="88">
        <v>4.705</v>
      </c>
    </row>
    <row r="129" spans="1:4" ht="12.75">
      <c r="A129" s="65"/>
      <c r="B129" s="32" t="s">
        <v>81</v>
      </c>
      <c r="C129" s="32" t="s">
        <v>221</v>
      </c>
      <c r="D129" s="87">
        <v>18.75</v>
      </c>
    </row>
    <row r="130" spans="1:4" ht="12.75">
      <c r="A130" s="65"/>
      <c r="B130" s="65"/>
      <c r="C130" s="34" t="s">
        <v>220</v>
      </c>
      <c r="D130" s="88">
        <v>83</v>
      </c>
    </row>
    <row r="131" spans="1:4" ht="12.75">
      <c r="A131" s="65"/>
      <c r="B131" s="65"/>
      <c r="C131" s="34" t="s">
        <v>219</v>
      </c>
      <c r="D131" s="88">
        <v>0.65</v>
      </c>
    </row>
    <row r="132" spans="1:4" ht="12.75">
      <c r="A132" s="65"/>
      <c r="B132" s="65"/>
      <c r="C132" s="34" t="s">
        <v>218</v>
      </c>
      <c r="D132" s="88">
        <v>139</v>
      </c>
    </row>
    <row r="133" spans="1:4" ht="12.75">
      <c r="A133" s="65"/>
      <c r="B133" s="65"/>
      <c r="C133" s="34" t="s">
        <v>222</v>
      </c>
      <c r="D133" s="88">
        <v>3.715</v>
      </c>
    </row>
    <row r="134" spans="1:4" ht="12.75">
      <c r="A134" s="65"/>
      <c r="B134" s="32" t="s">
        <v>83</v>
      </c>
      <c r="C134" s="32" t="s">
        <v>221</v>
      </c>
      <c r="D134" s="87">
        <v>33.46666666666667</v>
      </c>
    </row>
    <row r="135" spans="1:4" ht="12.75">
      <c r="A135" s="65"/>
      <c r="B135" s="65"/>
      <c r="C135" s="34" t="s">
        <v>220</v>
      </c>
      <c r="D135" s="88">
        <v>94</v>
      </c>
    </row>
    <row r="136" spans="1:4" ht="12.75">
      <c r="A136" s="65"/>
      <c r="B136" s="65"/>
      <c r="C136" s="34" t="s">
        <v>219</v>
      </c>
      <c r="D136" s="88">
        <v>0.3333333333333333</v>
      </c>
    </row>
    <row r="137" spans="1:4" ht="12.75">
      <c r="A137" s="65"/>
      <c r="B137" s="65"/>
      <c r="C137" s="34" t="s">
        <v>218</v>
      </c>
      <c r="D137" s="88">
        <v>143</v>
      </c>
    </row>
    <row r="138" spans="1:4" ht="12.75">
      <c r="A138" s="65"/>
      <c r="B138" s="65"/>
      <c r="C138" s="34" t="s">
        <v>222</v>
      </c>
      <c r="D138" s="88">
        <v>5.213333333333333</v>
      </c>
    </row>
    <row r="139" spans="1:4" ht="12.75">
      <c r="A139" s="65"/>
      <c r="B139" s="32" t="s">
        <v>88</v>
      </c>
      <c r="C139" s="32" t="s">
        <v>221</v>
      </c>
      <c r="D139" s="87">
        <v>21.233333333333334</v>
      </c>
    </row>
    <row r="140" spans="1:4" ht="12.75">
      <c r="A140" s="65"/>
      <c r="B140" s="65"/>
      <c r="C140" s="34" t="s">
        <v>220</v>
      </c>
      <c r="D140" s="88">
        <v>98</v>
      </c>
    </row>
    <row r="141" spans="1:4" ht="12.75">
      <c r="A141" s="65"/>
      <c r="B141" s="65"/>
      <c r="C141" s="34" t="s">
        <v>219</v>
      </c>
      <c r="D141" s="88">
        <v>0.8</v>
      </c>
    </row>
    <row r="142" spans="1:4" ht="12.75">
      <c r="A142" s="65"/>
      <c r="B142" s="65"/>
      <c r="C142" s="34" t="s">
        <v>218</v>
      </c>
      <c r="D142" s="88">
        <v>125.66666666666667</v>
      </c>
    </row>
    <row r="143" spans="1:4" ht="12.75">
      <c r="A143" s="65"/>
      <c r="B143" s="65"/>
      <c r="C143" s="34" t="s">
        <v>222</v>
      </c>
      <c r="D143" s="88">
        <v>5.23</v>
      </c>
    </row>
    <row r="144" spans="1:4" ht="12.75">
      <c r="A144" s="65"/>
      <c r="B144" s="32" t="s">
        <v>91</v>
      </c>
      <c r="C144" s="32" t="s">
        <v>221</v>
      </c>
      <c r="D144" s="87">
        <v>37.45</v>
      </c>
    </row>
    <row r="145" spans="1:4" ht="12.75">
      <c r="A145" s="65"/>
      <c r="B145" s="65"/>
      <c r="C145" s="34" t="s">
        <v>220</v>
      </c>
      <c r="D145" s="88">
        <v>72</v>
      </c>
    </row>
    <row r="146" spans="1:4" ht="12.75">
      <c r="A146" s="65"/>
      <c r="B146" s="65"/>
      <c r="C146" s="34" t="s">
        <v>219</v>
      </c>
      <c r="D146" s="88">
        <v>0.65</v>
      </c>
    </row>
    <row r="147" spans="1:4" ht="12.75">
      <c r="A147" s="65"/>
      <c r="B147" s="65"/>
      <c r="C147" s="34" t="s">
        <v>218</v>
      </c>
      <c r="D147" s="88">
        <v>137</v>
      </c>
    </row>
    <row r="148" spans="1:4" ht="12.75">
      <c r="A148" s="65"/>
      <c r="B148" s="65"/>
      <c r="C148" s="34" t="s">
        <v>222</v>
      </c>
      <c r="D148" s="88">
        <v>3.49</v>
      </c>
    </row>
    <row r="149" spans="1:4" ht="12.75">
      <c r="A149" s="65"/>
      <c r="B149" s="32" t="s">
        <v>93</v>
      </c>
      <c r="C149" s="32" t="s">
        <v>221</v>
      </c>
      <c r="D149" s="87">
        <v>16.7</v>
      </c>
    </row>
    <row r="150" spans="1:4" ht="12.75">
      <c r="A150" s="65"/>
      <c r="B150" s="65"/>
      <c r="C150" s="34" t="s">
        <v>220</v>
      </c>
      <c r="D150" s="88">
        <v>70</v>
      </c>
    </row>
    <row r="151" spans="1:4" ht="12.75">
      <c r="A151" s="65"/>
      <c r="B151" s="65"/>
      <c r="C151" s="34" t="s">
        <v>219</v>
      </c>
      <c r="D151" s="88">
        <v>0.4</v>
      </c>
    </row>
    <row r="152" spans="1:4" ht="12.75">
      <c r="A152" s="65"/>
      <c r="B152" s="65"/>
      <c r="C152" s="34" t="s">
        <v>218</v>
      </c>
      <c r="D152" s="88">
        <v>145</v>
      </c>
    </row>
    <row r="153" spans="1:4" ht="12.75">
      <c r="A153" s="65"/>
      <c r="B153" s="65"/>
      <c r="C153" s="34" t="s">
        <v>222</v>
      </c>
      <c r="D153" s="88">
        <v>4.27</v>
      </c>
    </row>
    <row r="154" spans="1:4" ht="12.75">
      <c r="A154" s="65"/>
      <c r="B154" s="32" t="s">
        <v>345</v>
      </c>
      <c r="C154" s="32" t="s">
        <v>221</v>
      </c>
      <c r="D154" s="87">
        <v>29.8</v>
      </c>
    </row>
    <row r="155" spans="1:4" ht="12.75">
      <c r="A155" s="65"/>
      <c r="B155" s="65"/>
      <c r="C155" s="34" t="s">
        <v>220</v>
      </c>
      <c r="D155" s="88">
        <v>83</v>
      </c>
    </row>
    <row r="156" spans="1:4" ht="12.75">
      <c r="A156" s="65"/>
      <c r="B156" s="65"/>
      <c r="C156" s="34" t="s">
        <v>219</v>
      </c>
      <c r="D156" s="88"/>
    </row>
    <row r="157" spans="1:4" ht="12.75">
      <c r="A157" s="65"/>
      <c r="B157" s="65"/>
      <c r="C157" s="34" t="s">
        <v>218</v>
      </c>
      <c r="D157" s="88">
        <v>151</v>
      </c>
    </row>
    <row r="158" spans="1:4" ht="12.75">
      <c r="A158" s="66"/>
      <c r="B158" s="66"/>
      <c r="C158" s="35" t="s">
        <v>222</v>
      </c>
      <c r="D158" s="89">
        <v>5.87</v>
      </c>
    </row>
  </sheetData>
  <printOptions/>
  <pageMargins left="0.75" right="0.75" top="1" bottom="1" header="0.5" footer="0.5"/>
  <pageSetup orientation="portrait" paperSize="9"/>
  <legacyDrawing r:id="rId1"/>
</worksheet>
</file>

<file path=xl/worksheets/sheet3.xml><?xml version="1.0" encoding="utf-8"?>
<worksheet xmlns="http://schemas.openxmlformats.org/spreadsheetml/2006/main" xmlns:r="http://schemas.openxmlformats.org/officeDocument/2006/relationships">
  <dimension ref="A1:N109"/>
  <sheetViews>
    <sheetView workbookViewId="0" topLeftCell="A1">
      <selection activeCell="A2" sqref="A2"/>
    </sheetView>
  </sheetViews>
  <sheetFormatPr defaultColWidth="9.140625" defaultRowHeight="12.75"/>
  <cols>
    <col min="1" max="1" width="12.140625" style="0" bestFit="1" customWidth="1"/>
    <col min="2" max="3" width="12.140625" style="0" customWidth="1"/>
    <col min="4" max="4" width="28.57421875" style="0" bestFit="1" customWidth="1"/>
    <col min="6" max="6" width="17.00390625" style="0" customWidth="1"/>
    <col min="7" max="7" width="25.57421875" style="0" customWidth="1"/>
    <col min="8" max="8" width="15.421875" style="0" customWidth="1"/>
    <col min="9" max="9" width="14.140625" style="0" customWidth="1"/>
    <col min="10" max="10" width="13.8515625" style="0" bestFit="1" customWidth="1"/>
    <col min="11" max="11" width="16.421875" style="0" customWidth="1"/>
    <col min="12" max="12" width="11.421875" style="0" customWidth="1"/>
    <col min="13" max="13" width="17.421875" style="0" customWidth="1"/>
    <col min="14" max="14" width="13.140625" style="0" customWidth="1"/>
  </cols>
  <sheetData>
    <row r="1" ht="12.75">
      <c r="A1" t="s">
        <v>339</v>
      </c>
    </row>
    <row r="3" spans="1:14" ht="51">
      <c r="A3" s="27"/>
      <c r="B3" s="27"/>
      <c r="C3" s="27"/>
      <c r="D3" s="27"/>
      <c r="E3" s="48"/>
      <c r="F3" s="49" t="s">
        <v>209</v>
      </c>
      <c r="G3" s="49" t="s">
        <v>211</v>
      </c>
      <c r="H3" s="49"/>
      <c r="I3" s="97"/>
      <c r="J3" s="97"/>
      <c r="K3" s="97"/>
      <c r="L3" s="97"/>
      <c r="M3" s="51"/>
      <c r="N3" s="52"/>
    </row>
    <row r="4" spans="1:14" ht="51">
      <c r="A4" s="50" t="s">
        <v>0</v>
      </c>
      <c r="B4" s="50" t="s">
        <v>351</v>
      </c>
      <c r="C4" s="50" t="s">
        <v>352</v>
      </c>
      <c r="D4" s="50" t="s">
        <v>7</v>
      </c>
      <c r="E4" s="49" t="s">
        <v>3</v>
      </c>
      <c r="F4" s="49" t="s">
        <v>212</v>
      </c>
      <c r="G4" s="49" t="s">
        <v>212</v>
      </c>
      <c r="H4" s="50" t="s">
        <v>320</v>
      </c>
      <c r="I4" s="49" t="s">
        <v>321</v>
      </c>
      <c r="J4" s="49" t="s">
        <v>325</v>
      </c>
      <c r="K4" s="49" t="s">
        <v>322</v>
      </c>
      <c r="L4" s="84" t="s">
        <v>324</v>
      </c>
      <c r="M4" s="85" t="s">
        <v>343</v>
      </c>
      <c r="N4" s="85" t="s">
        <v>323</v>
      </c>
    </row>
    <row r="5" spans="1:14" ht="12.75">
      <c r="A5" s="26" t="s">
        <v>9</v>
      </c>
      <c r="B5" s="30" t="s">
        <v>340</v>
      </c>
      <c r="C5" s="26" t="s">
        <v>200</v>
      </c>
      <c r="D5" s="26" t="s">
        <v>13</v>
      </c>
      <c r="E5" s="27" t="s">
        <v>198</v>
      </c>
      <c r="F5" s="27" t="s">
        <v>204</v>
      </c>
      <c r="G5" s="27" t="s">
        <v>215</v>
      </c>
      <c r="H5" s="26" t="s">
        <v>111</v>
      </c>
      <c r="I5" s="27">
        <v>47.5</v>
      </c>
      <c r="J5" s="28">
        <v>0.47</v>
      </c>
      <c r="K5" s="27">
        <v>2592</v>
      </c>
      <c r="L5" s="43">
        <v>0.4</v>
      </c>
      <c r="M5" s="46"/>
      <c r="N5" s="26"/>
    </row>
    <row r="6" spans="1:14" ht="12.75">
      <c r="A6" s="26" t="s">
        <v>42</v>
      </c>
      <c r="B6" s="26" t="s">
        <v>200</v>
      </c>
      <c r="C6" s="26" t="s">
        <v>200</v>
      </c>
      <c r="D6" s="26" t="s">
        <v>46</v>
      </c>
      <c r="E6" s="27" t="s">
        <v>197</v>
      </c>
      <c r="F6" s="27" t="s">
        <v>200</v>
      </c>
      <c r="G6" s="26" t="s">
        <v>200</v>
      </c>
      <c r="H6" s="26" t="s">
        <v>200</v>
      </c>
      <c r="I6" s="27">
        <v>2316</v>
      </c>
      <c r="J6" s="28">
        <v>0.27</v>
      </c>
      <c r="K6" s="27">
        <v>1057</v>
      </c>
      <c r="L6" s="43">
        <v>0.4</v>
      </c>
      <c r="M6" s="19">
        <v>410</v>
      </c>
      <c r="N6" s="43">
        <v>0.24</v>
      </c>
    </row>
    <row r="7" spans="1:14" ht="12.75">
      <c r="A7" s="26" t="s">
        <v>201</v>
      </c>
      <c r="B7" s="30" t="s">
        <v>340</v>
      </c>
      <c r="C7" s="26" t="s">
        <v>200</v>
      </c>
      <c r="D7" s="26" t="s">
        <v>89</v>
      </c>
      <c r="E7" s="27" t="s">
        <v>198</v>
      </c>
      <c r="F7" s="27" t="s">
        <v>204</v>
      </c>
      <c r="G7" s="27" t="s">
        <v>215</v>
      </c>
      <c r="H7" s="26" t="s">
        <v>111</v>
      </c>
      <c r="I7" s="27">
        <v>72</v>
      </c>
      <c r="J7" s="28">
        <v>0.75</v>
      </c>
      <c r="K7" s="27">
        <v>2798</v>
      </c>
      <c r="L7" s="43">
        <v>0.25</v>
      </c>
      <c r="M7" s="42">
        <v>121</v>
      </c>
      <c r="N7" s="28">
        <v>0.25</v>
      </c>
    </row>
    <row r="8" spans="1:14" ht="12.75">
      <c r="A8" s="26" t="s">
        <v>48</v>
      </c>
      <c r="B8" s="26">
        <v>10</v>
      </c>
      <c r="C8" s="26">
        <v>10</v>
      </c>
      <c r="D8" s="26" t="s">
        <v>59</v>
      </c>
      <c r="E8" s="27" t="s">
        <v>197</v>
      </c>
      <c r="F8" s="27" t="s">
        <v>205</v>
      </c>
      <c r="G8" s="26">
        <v>10</v>
      </c>
      <c r="H8" s="26" t="s">
        <v>99</v>
      </c>
      <c r="I8" s="27">
        <v>3159</v>
      </c>
      <c r="J8" s="28">
        <v>0.24</v>
      </c>
      <c r="K8" s="27">
        <v>1911</v>
      </c>
      <c r="L8" s="43">
        <v>0.11</v>
      </c>
      <c r="M8" s="42" t="s">
        <v>202</v>
      </c>
      <c r="N8" s="27"/>
    </row>
    <row r="9" spans="1:14" ht="12.75">
      <c r="A9" s="26" t="s">
        <v>50</v>
      </c>
      <c r="B9" s="26">
        <v>8</v>
      </c>
      <c r="C9" s="26">
        <v>8</v>
      </c>
      <c r="D9" s="26" t="s">
        <v>51</v>
      </c>
      <c r="E9" s="27" t="s">
        <v>198</v>
      </c>
      <c r="F9" s="27" t="s">
        <v>206</v>
      </c>
      <c r="G9" s="26">
        <v>9</v>
      </c>
      <c r="H9" s="26" t="s">
        <v>99</v>
      </c>
      <c r="I9" s="27">
        <v>1826</v>
      </c>
      <c r="J9" s="28">
        <v>0.44</v>
      </c>
      <c r="K9" s="27">
        <v>1634</v>
      </c>
      <c r="L9" s="43">
        <v>0.39</v>
      </c>
      <c r="M9" s="42">
        <v>37.3</v>
      </c>
      <c r="N9" s="28">
        <v>0.44</v>
      </c>
    </row>
    <row r="10" spans="1:14" ht="12.75">
      <c r="A10" s="26" t="s">
        <v>52</v>
      </c>
      <c r="B10" s="26">
        <v>15</v>
      </c>
      <c r="C10" s="26">
        <v>15</v>
      </c>
      <c r="D10" s="26" t="s">
        <v>30</v>
      </c>
      <c r="E10" s="27" t="s">
        <v>198</v>
      </c>
      <c r="F10" s="27" t="s">
        <v>206</v>
      </c>
      <c r="G10" s="26">
        <v>7</v>
      </c>
      <c r="H10" s="26" t="s">
        <v>99</v>
      </c>
      <c r="I10" s="27">
        <v>2082</v>
      </c>
      <c r="J10" s="28">
        <v>0.19</v>
      </c>
      <c r="K10" s="27">
        <v>2662</v>
      </c>
      <c r="L10" s="43">
        <v>0.38</v>
      </c>
      <c r="M10" s="42">
        <v>72</v>
      </c>
      <c r="N10" s="28">
        <v>0.47</v>
      </c>
    </row>
    <row r="11" spans="1:14" ht="12.75">
      <c r="A11" s="26" t="s">
        <v>53</v>
      </c>
      <c r="B11" s="26">
        <v>13</v>
      </c>
      <c r="C11" s="26">
        <v>11</v>
      </c>
      <c r="D11" s="26" t="s">
        <v>89</v>
      </c>
      <c r="E11" s="27" t="s">
        <v>197</v>
      </c>
      <c r="F11" s="27" t="s">
        <v>207</v>
      </c>
      <c r="G11" s="26">
        <v>7</v>
      </c>
      <c r="H11" s="26" t="s">
        <v>99</v>
      </c>
      <c r="I11" s="27" t="s">
        <v>200</v>
      </c>
      <c r="J11" s="39" t="s">
        <v>203</v>
      </c>
      <c r="K11" s="26"/>
      <c r="L11" s="43">
        <v>0.3</v>
      </c>
      <c r="M11" s="42" t="s">
        <v>202</v>
      </c>
      <c r="N11" s="27"/>
    </row>
    <row r="12" spans="1:14" ht="12.75">
      <c r="A12" s="26" t="s">
        <v>54</v>
      </c>
      <c r="B12" s="26">
        <v>13</v>
      </c>
      <c r="C12" s="26">
        <v>10</v>
      </c>
      <c r="D12" s="26" t="s">
        <v>30</v>
      </c>
      <c r="E12" s="27" t="s">
        <v>198</v>
      </c>
      <c r="F12" s="27" t="s">
        <v>208</v>
      </c>
      <c r="G12" s="26">
        <v>7</v>
      </c>
      <c r="H12" s="26" t="s">
        <v>105</v>
      </c>
      <c r="I12" s="27">
        <v>98</v>
      </c>
      <c r="J12" s="28">
        <v>0.7</v>
      </c>
      <c r="K12" s="27">
        <v>1863</v>
      </c>
      <c r="L12" s="43">
        <v>0.36</v>
      </c>
      <c r="M12" s="42">
        <v>57</v>
      </c>
      <c r="N12" s="28">
        <v>0.31</v>
      </c>
    </row>
    <row r="13" spans="1:14" ht="12.75">
      <c r="A13" s="26" t="s">
        <v>56</v>
      </c>
      <c r="B13" s="26">
        <v>14</v>
      </c>
      <c r="C13" s="26">
        <v>9</v>
      </c>
      <c r="D13" s="26" t="s">
        <v>89</v>
      </c>
      <c r="E13" s="27" t="s">
        <v>197</v>
      </c>
      <c r="F13" s="27" t="s">
        <v>208</v>
      </c>
      <c r="G13" s="26">
        <v>7</v>
      </c>
      <c r="H13" s="26" t="s">
        <v>99</v>
      </c>
      <c r="I13" s="27">
        <v>3006</v>
      </c>
      <c r="J13" s="28">
        <v>0.54</v>
      </c>
      <c r="K13" s="27">
        <v>2143</v>
      </c>
      <c r="L13" s="43">
        <v>0.43</v>
      </c>
      <c r="M13" s="42" t="s">
        <v>202</v>
      </c>
      <c r="N13" s="27"/>
    </row>
    <row r="14" spans="1:14" ht="12.75">
      <c r="A14" s="26" t="s">
        <v>58</v>
      </c>
      <c r="B14" s="26">
        <v>14</v>
      </c>
      <c r="C14" s="26">
        <v>11</v>
      </c>
      <c r="D14" s="29" t="s">
        <v>30</v>
      </c>
      <c r="E14" s="27" t="s">
        <v>198</v>
      </c>
      <c r="F14" s="27" t="s">
        <v>207</v>
      </c>
      <c r="G14" s="26">
        <v>8</v>
      </c>
      <c r="H14" s="26" t="s">
        <v>99</v>
      </c>
      <c r="I14" s="27">
        <v>2055</v>
      </c>
      <c r="J14" s="28">
        <v>0.17</v>
      </c>
      <c r="K14" s="27">
        <v>3040</v>
      </c>
      <c r="L14" s="43">
        <v>0.3</v>
      </c>
      <c r="M14" s="42" t="s">
        <v>202</v>
      </c>
      <c r="N14" s="27"/>
    </row>
    <row r="15" spans="1:14" ht="12.75">
      <c r="A15" s="26" t="s">
        <v>60</v>
      </c>
      <c r="B15" s="26">
        <v>13</v>
      </c>
      <c r="C15" s="26">
        <v>10</v>
      </c>
      <c r="D15" s="26" t="s">
        <v>59</v>
      </c>
      <c r="E15" s="27" t="s">
        <v>197</v>
      </c>
      <c r="F15" s="27" t="s">
        <v>204</v>
      </c>
      <c r="G15" s="26">
        <v>9</v>
      </c>
      <c r="H15" s="26" t="s">
        <v>99</v>
      </c>
      <c r="I15" s="27">
        <v>3908</v>
      </c>
      <c r="J15" s="28">
        <v>0.15</v>
      </c>
      <c r="K15" s="27">
        <v>770</v>
      </c>
      <c r="L15" s="43">
        <v>0.34</v>
      </c>
      <c r="M15" s="47"/>
      <c r="N15" s="41"/>
    </row>
    <row r="16" spans="1:14" ht="12.75">
      <c r="A16" s="26" t="s">
        <v>62</v>
      </c>
      <c r="B16" s="26">
        <v>14</v>
      </c>
      <c r="C16" s="26">
        <v>11</v>
      </c>
      <c r="D16" s="26" t="s">
        <v>63</v>
      </c>
      <c r="E16" s="27" t="s">
        <v>197</v>
      </c>
      <c r="F16" s="27" t="s">
        <v>206</v>
      </c>
      <c r="G16" s="26">
        <v>10</v>
      </c>
      <c r="H16" s="26" t="s">
        <v>105</v>
      </c>
      <c r="I16" s="27" t="s">
        <v>200</v>
      </c>
      <c r="J16" s="40" t="s">
        <v>203</v>
      </c>
      <c r="K16" s="41"/>
      <c r="L16" s="47"/>
      <c r="M16" s="42">
        <v>72</v>
      </c>
      <c r="N16" s="28">
        <v>0.61</v>
      </c>
    </row>
    <row r="17" spans="1:14" ht="12.75">
      <c r="A17" s="26" t="s">
        <v>64</v>
      </c>
      <c r="B17" s="26">
        <v>14</v>
      </c>
      <c r="C17" s="26">
        <v>8</v>
      </c>
      <c r="D17" s="26" t="s">
        <v>59</v>
      </c>
      <c r="E17" s="27" t="s">
        <v>197</v>
      </c>
      <c r="F17" s="27" t="s">
        <v>207</v>
      </c>
      <c r="G17" s="26">
        <v>10</v>
      </c>
      <c r="H17" s="26" t="s">
        <v>99</v>
      </c>
      <c r="I17" s="27">
        <v>3031</v>
      </c>
      <c r="J17" s="28">
        <v>0.15</v>
      </c>
      <c r="K17" s="27">
        <v>1068</v>
      </c>
      <c r="L17" s="43">
        <v>0.25</v>
      </c>
      <c r="M17" s="42">
        <v>78</v>
      </c>
      <c r="N17" s="28">
        <v>0.67</v>
      </c>
    </row>
    <row r="18" spans="1:14" ht="12.75">
      <c r="A18" s="26" t="s">
        <v>67</v>
      </c>
      <c r="B18" s="26">
        <v>17</v>
      </c>
      <c r="C18" s="26">
        <v>11</v>
      </c>
      <c r="D18" s="26" t="s">
        <v>89</v>
      </c>
      <c r="E18" s="27" t="s">
        <v>197</v>
      </c>
      <c r="F18" s="27" t="s">
        <v>204</v>
      </c>
      <c r="G18" s="26">
        <v>7</v>
      </c>
      <c r="H18" s="26" t="s">
        <v>99</v>
      </c>
      <c r="I18" s="27">
        <v>255</v>
      </c>
      <c r="J18" s="28">
        <v>0.53</v>
      </c>
      <c r="K18" s="27">
        <v>1540</v>
      </c>
      <c r="L18" s="43">
        <v>0.58</v>
      </c>
      <c r="M18" s="42">
        <v>62</v>
      </c>
      <c r="N18" s="28">
        <v>0.13</v>
      </c>
    </row>
    <row r="19" spans="1:14" ht="12.75">
      <c r="A19" s="26" t="s">
        <v>68</v>
      </c>
      <c r="B19" s="26">
        <v>15</v>
      </c>
      <c r="C19" s="26">
        <v>10</v>
      </c>
      <c r="D19" s="26" t="s">
        <v>59</v>
      </c>
      <c r="E19" s="27" t="s">
        <v>197</v>
      </c>
      <c r="F19" s="27" t="s">
        <v>207</v>
      </c>
      <c r="G19" s="26">
        <v>7</v>
      </c>
      <c r="H19" s="26" t="s">
        <v>99</v>
      </c>
      <c r="I19" s="27">
        <v>1457</v>
      </c>
      <c r="J19" s="27" t="s">
        <v>200</v>
      </c>
      <c r="K19" s="27">
        <v>3074</v>
      </c>
      <c r="L19" s="43">
        <v>0.37</v>
      </c>
      <c r="M19" s="47"/>
      <c r="N19" s="41"/>
    </row>
    <row r="20" spans="1:14" ht="12.75">
      <c r="A20" s="26" t="s">
        <v>69</v>
      </c>
      <c r="B20" s="26">
        <v>15</v>
      </c>
      <c r="C20" s="26">
        <v>11</v>
      </c>
      <c r="D20" s="26" t="s">
        <v>89</v>
      </c>
      <c r="E20" s="27" t="s">
        <v>197</v>
      </c>
      <c r="F20" s="27" t="s">
        <v>207</v>
      </c>
      <c r="G20" s="26">
        <v>8</v>
      </c>
      <c r="H20" s="26" t="s">
        <v>99</v>
      </c>
      <c r="I20" s="27">
        <v>3145</v>
      </c>
      <c r="J20" s="28">
        <v>0.25</v>
      </c>
      <c r="K20" s="27">
        <v>2260</v>
      </c>
      <c r="L20" s="43">
        <v>0.26</v>
      </c>
      <c r="M20" s="42" t="s">
        <v>202</v>
      </c>
      <c r="N20" s="27"/>
    </row>
    <row r="21" spans="1:14" ht="12.75">
      <c r="A21" s="26" t="s">
        <v>70</v>
      </c>
      <c r="B21" s="26">
        <v>15</v>
      </c>
      <c r="C21" s="26">
        <v>8</v>
      </c>
      <c r="D21" s="26" t="s">
        <v>72</v>
      </c>
      <c r="E21" s="27" t="s">
        <v>198</v>
      </c>
      <c r="F21" s="27" t="s">
        <v>207</v>
      </c>
      <c r="G21" s="26">
        <v>9</v>
      </c>
      <c r="H21" s="26" t="s">
        <v>99</v>
      </c>
      <c r="I21" s="27">
        <v>3860</v>
      </c>
      <c r="J21" s="28">
        <v>0.11</v>
      </c>
      <c r="K21" s="27">
        <v>2350</v>
      </c>
      <c r="L21" s="43">
        <v>0.42</v>
      </c>
      <c r="M21" s="42">
        <v>255</v>
      </c>
      <c r="N21" s="28">
        <v>0.49</v>
      </c>
    </row>
    <row r="22" spans="1:14" ht="12.75">
      <c r="A22" s="26" t="s">
        <v>73</v>
      </c>
      <c r="B22" s="26">
        <v>6</v>
      </c>
      <c r="C22" s="26">
        <v>4</v>
      </c>
      <c r="D22" s="26" t="s">
        <v>75</v>
      </c>
      <c r="E22" s="27" t="s">
        <v>197</v>
      </c>
      <c r="F22" s="27" t="s">
        <v>206</v>
      </c>
      <c r="G22" s="26">
        <v>5</v>
      </c>
      <c r="H22" s="26" t="s">
        <v>99</v>
      </c>
      <c r="I22" s="27">
        <v>3099</v>
      </c>
      <c r="J22" s="28">
        <v>0.14</v>
      </c>
      <c r="K22" s="27">
        <v>2980</v>
      </c>
      <c r="L22" s="43">
        <v>0.42</v>
      </c>
      <c r="M22" s="42" t="s">
        <v>202</v>
      </c>
      <c r="N22" s="27"/>
    </row>
    <row r="23" spans="1:14" ht="12.75">
      <c r="A23" s="26" t="s">
        <v>192</v>
      </c>
      <c r="B23" s="26" t="s">
        <v>200</v>
      </c>
      <c r="C23" s="26" t="s">
        <v>200</v>
      </c>
      <c r="D23" s="26" t="s">
        <v>89</v>
      </c>
      <c r="E23" s="27" t="s">
        <v>197</v>
      </c>
      <c r="F23" s="27" t="s">
        <v>200</v>
      </c>
      <c r="G23" s="26" t="s">
        <v>200</v>
      </c>
      <c r="H23" s="26" t="s">
        <v>200</v>
      </c>
      <c r="I23" s="27">
        <v>1274</v>
      </c>
      <c r="J23" s="28">
        <v>0.74</v>
      </c>
      <c r="K23" s="27">
        <v>6317</v>
      </c>
      <c r="L23" s="43">
        <v>0.38</v>
      </c>
      <c r="M23" s="19" t="s">
        <v>202</v>
      </c>
      <c r="N23" s="42"/>
    </row>
    <row r="24" spans="1:14" ht="12.75">
      <c r="A24" s="30" t="s">
        <v>76</v>
      </c>
      <c r="B24" s="30">
        <v>15</v>
      </c>
      <c r="C24" s="30">
        <v>11</v>
      </c>
      <c r="D24" s="30" t="s">
        <v>59</v>
      </c>
      <c r="E24" s="27" t="s">
        <v>198</v>
      </c>
      <c r="F24" s="27" t="s">
        <v>206</v>
      </c>
      <c r="G24" s="26">
        <v>6</v>
      </c>
      <c r="H24" s="26" t="s">
        <v>111</v>
      </c>
      <c r="I24" s="27" t="s">
        <v>200</v>
      </c>
      <c r="J24" s="40" t="s">
        <v>203</v>
      </c>
      <c r="K24" s="41"/>
      <c r="L24" s="43">
        <v>0.53</v>
      </c>
      <c r="M24" s="42" t="s">
        <v>202</v>
      </c>
      <c r="N24" s="27"/>
    </row>
    <row r="25" spans="1:14" ht="12.75">
      <c r="A25" s="30" t="s">
        <v>77</v>
      </c>
      <c r="B25" s="30">
        <v>14</v>
      </c>
      <c r="C25" s="30">
        <v>11</v>
      </c>
      <c r="D25" s="30" t="s">
        <v>89</v>
      </c>
      <c r="E25" s="27" t="s">
        <v>198</v>
      </c>
      <c r="F25" s="27" t="s">
        <v>205</v>
      </c>
      <c r="G25" s="26">
        <v>8</v>
      </c>
      <c r="H25" s="26" t="s">
        <v>99</v>
      </c>
      <c r="I25" s="27">
        <v>4677</v>
      </c>
      <c r="J25" s="28">
        <v>0.44</v>
      </c>
      <c r="K25" s="27">
        <v>3646</v>
      </c>
      <c r="L25" s="43">
        <v>0.37</v>
      </c>
      <c r="M25" s="42">
        <v>70</v>
      </c>
      <c r="N25" s="28">
        <v>0.1</v>
      </c>
    </row>
    <row r="26" spans="1:14" ht="12.75">
      <c r="A26" s="30" t="s">
        <v>78</v>
      </c>
      <c r="B26" s="30" t="s">
        <v>200</v>
      </c>
      <c r="C26" s="30" t="s">
        <v>200</v>
      </c>
      <c r="D26" s="30" t="s">
        <v>89</v>
      </c>
      <c r="E26" s="27" t="s">
        <v>197</v>
      </c>
      <c r="F26" s="27" t="s">
        <v>200</v>
      </c>
      <c r="G26" s="26">
        <v>8</v>
      </c>
      <c r="H26" s="26" t="s">
        <v>99</v>
      </c>
      <c r="I26" s="27">
        <v>13584</v>
      </c>
      <c r="J26" s="28">
        <v>0.15</v>
      </c>
      <c r="K26" s="27">
        <v>5463</v>
      </c>
      <c r="L26" s="47"/>
      <c r="M26" s="19">
        <v>93</v>
      </c>
      <c r="N26" s="43">
        <v>0.03</v>
      </c>
    </row>
    <row r="27" spans="1:14" ht="12.75">
      <c r="A27" s="30" t="s">
        <v>80</v>
      </c>
      <c r="B27" s="30">
        <v>17</v>
      </c>
      <c r="C27" s="30">
        <v>10</v>
      </c>
      <c r="D27" s="26" t="s">
        <v>326</v>
      </c>
      <c r="E27" s="27" t="s">
        <v>197</v>
      </c>
      <c r="F27" s="27" t="s">
        <v>204</v>
      </c>
      <c r="G27" s="26">
        <v>8</v>
      </c>
      <c r="H27" s="26" t="s">
        <v>99</v>
      </c>
      <c r="I27" s="27">
        <v>5399</v>
      </c>
      <c r="J27" s="28">
        <v>0.22</v>
      </c>
      <c r="K27" s="27">
        <v>3294</v>
      </c>
      <c r="L27" s="43">
        <v>0.51</v>
      </c>
      <c r="M27" s="42" t="s">
        <v>202</v>
      </c>
      <c r="N27" s="27"/>
    </row>
    <row r="28" spans="1:14" ht="12.75">
      <c r="A28" s="30" t="s">
        <v>81</v>
      </c>
      <c r="B28" s="30">
        <v>16</v>
      </c>
      <c r="C28" s="30">
        <v>12</v>
      </c>
      <c r="D28" s="26" t="s">
        <v>89</v>
      </c>
      <c r="E28" s="27" t="s">
        <v>197</v>
      </c>
      <c r="F28" s="27" t="s">
        <v>206</v>
      </c>
      <c r="G28" s="26">
        <v>9</v>
      </c>
      <c r="H28" s="26" t="s">
        <v>105</v>
      </c>
      <c r="I28" s="27">
        <v>96</v>
      </c>
      <c r="J28" s="28">
        <v>0.33</v>
      </c>
      <c r="K28" s="27">
        <v>1253</v>
      </c>
      <c r="L28" s="46"/>
      <c r="M28" s="42">
        <v>290</v>
      </c>
      <c r="N28" s="28">
        <v>0.59</v>
      </c>
    </row>
    <row r="29" spans="1:14" ht="12.75">
      <c r="A29" s="30" t="s">
        <v>83</v>
      </c>
      <c r="B29" s="30">
        <v>17</v>
      </c>
      <c r="C29" s="30">
        <v>12</v>
      </c>
      <c r="D29" s="30" t="s">
        <v>84</v>
      </c>
      <c r="E29" s="27" t="s">
        <v>197</v>
      </c>
      <c r="F29" s="27" t="s">
        <v>204</v>
      </c>
      <c r="G29" s="26">
        <v>9</v>
      </c>
      <c r="H29" s="26" t="s">
        <v>99</v>
      </c>
      <c r="I29" s="27">
        <v>368</v>
      </c>
      <c r="J29" s="28">
        <v>0.57</v>
      </c>
      <c r="K29" s="27">
        <v>883</v>
      </c>
      <c r="L29" s="43">
        <v>0.35</v>
      </c>
      <c r="M29" s="42">
        <v>72</v>
      </c>
      <c r="N29" s="28">
        <v>0.36</v>
      </c>
    </row>
    <row r="30" spans="1:14" ht="12.75">
      <c r="A30" s="30" t="s">
        <v>85</v>
      </c>
      <c r="B30" s="30" t="s">
        <v>200</v>
      </c>
      <c r="C30" s="30" t="s">
        <v>200</v>
      </c>
      <c r="D30" s="30" t="s">
        <v>86</v>
      </c>
      <c r="E30" s="27" t="s">
        <v>198</v>
      </c>
      <c r="F30" s="27" t="s">
        <v>200</v>
      </c>
      <c r="G30" s="26" t="s">
        <v>200</v>
      </c>
      <c r="H30" s="26" t="s">
        <v>105</v>
      </c>
      <c r="I30" s="27">
        <v>1840</v>
      </c>
      <c r="J30" s="28">
        <v>0.62</v>
      </c>
      <c r="K30" s="27">
        <v>368</v>
      </c>
      <c r="L30" s="43">
        <v>0.44</v>
      </c>
      <c r="M30" s="19">
        <v>161</v>
      </c>
      <c r="N30" s="43">
        <v>0.56</v>
      </c>
    </row>
    <row r="31" spans="1:14" ht="12.75">
      <c r="A31" s="30" t="s">
        <v>87</v>
      </c>
      <c r="B31" s="30">
        <v>8</v>
      </c>
      <c r="C31" s="30">
        <v>4</v>
      </c>
      <c r="D31" s="26" t="s">
        <v>89</v>
      </c>
      <c r="E31" s="27" t="s">
        <v>198</v>
      </c>
      <c r="F31" s="27" t="s">
        <v>206</v>
      </c>
      <c r="G31" s="26">
        <v>10</v>
      </c>
      <c r="H31" s="26" t="s">
        <v>105</v>
      </c>
      <c r="I31" s="27">
        <v>1093</v>
      </c>
      <c r="J31" s="28">
        <v>0.3</v>
      </c>
      <c r="K31" s="27">
        <v>4863</v>
      </c>
      <c r="L31" s="43">
        <v>0.38</v>
      </c>
      <c r="M31" s="42" t="s">
        <v>202</v>
      </c>
      <c r="N31" s="27"/>
    </row>
    <row r="32" spans="1:14" ht="12.75">
      <c r="A32" s="30" t="s">
        <v>88</v>
      </c>
      <c r="B32" s="30">
        <v>6</v>
      </c>
      <c r="C32" s="30">
        <v>4</v>
      </c>
      <c r="D32" s="26" t="s">
        <v>89</v>
      </c>
      <c r="E32" s="27" t="s">
        <v>197</v>
      </c>
      <c r="F32" s="27" t="s">
        <v>207</v>
      </c>
      <c r="G32" s="26" t="s">
        <v>214</v>
      </c>
      <c r="H32" s="26" t="s">
        <v>105</v>
      </c>
      <c r="I32" s="27">
        <v>3947</v>
      </c>
      <c r="J32" s="28">
        <v>0.46</v>
      </c>
      <c r="K32" s="27">
        <v>2111</v>
      </c>
      <c r="L32" s="43">
        <v>0.28</v>
      </c>
      <c r="M32" s="42" t="s">
        <v>202</v>
      </c>
      <c r="N32" s="27"/>
    </row>
    <row r="33" spans="1:14" ht="12.75">
      <c r="A33" s="30" t="s">
        <v>90</v>
      </c>
      <c r="B33" s="30">
        <v>17</v>
      </c>
      <c r="C33" s="30">
        <v>8</v>
      </c>
      <c r="D33" s="26" t="s">
        <v>89</v>
      </c>
      <c r="E33" s="27" t="s">
        <v>198</v>
      </c>
      <c r="F33" s="27" t="s">
        <v>210</v>
      </c>
      <c r="G33" s="26" t="s">
        <v>214</v>
      </c>
      <c r="H33" s="26" t="s">
        <v>105</v>
      </c>
      <c r="I33" s="27">
        <v>3612</v>
      </c>
      <c r="J33" s="28">
        <v>0.48</v>
      </c>
      <c r="K33" s="27">
        <v>5658</v>
      </c>
      <c r="L33" s="43">
        <v>0.42</v>
      </c>
      <c r="M33" s="42">
        <v>43</v>
      </c>
      <c r="N33" s="28">
        <v>0.49</v>
      </c>
    </row>
    <row r="34" spans="1:14" ht="12.75">
      <c r="A34" s="30" t="s">
        <v>91</v>
      </c>
      <c r="B34" s="30">
        <v>12</v>
      </c>
      <c r="C34" s="30">
        <v>8</v>
      </c>
      <c r="D34" s="26" t="s">
        <v>92</v>
      </c>
      <c r="E34" s="27" t="s">
        <v>197</v>
      </c>
      <c r="F34" s="27" t="s">
        <v>204</v>
      </c>
      <c r="G34" s="26" t="s">
        <v>214</v>
      </c>
      <c r="H34" s="26" t="s">
        <v>111</v>
      </c>
      <c r="I34" s="27" t="s">
        <v>200</v>
      </c>
      <c r="J34" s="39" t="s">
        <v>203</v>
      </c>
      <c r="K34" s="26"/>
      <c r="L34" s="42" t="s">
        <v>200</v>
      </c>
      <c r="M34" s="42">
        <v>69</v>
      </c>
      <c r="N34" s="28">
        <v>0.21</v>
      </c>
    </row>
    <row r="35" spans="1:14" ht="12.75">
      <c r="A35" s="30" t="s">
        <v>93</v>
      </c>
      <c r="B35" s="30">
        <v>4</v>
      </c>
      <c r="C35" s="30">
        <v>4</v>
      </c>
      <c r="D35" s="26" t="s">
        <v>89</v>
      </c>
      <c r="E35" s="27" t="s">
        <v>197</v>
      </c>
      <c r="F35" s="27" t="s">
        <v>206</v>
      </c>
      <c r="G35" s="26" t="s">
        <v>214</v>
      </c>
      <c r="H35" s="26" t="s">
        <v>99</v>
      </c>
      <c r="I35" s="27">
        <v>889</v>
      </c>
      <c r="J35" s="28">
        <v>0.3</v>
      </c>
      <c r="K35" s="27">
        <v>2424</v>
      </c>
      <c r="L35" s="46"/>
      <c r="M35" s="46"/>
      <c r="N35" s="26"/>
    </row>
    <row r="36" spans="1:14" ht="12.75">
      <c r="A36" s="30" t="s">
        <v>345</v>
      </c>
      <c r="B36" s="30"/>
      <c r="C36" s="30"/>
      <c r="D36" s="26" t="s">
        <v>346</v>
      </c>
      <c r="E36" s="27" t="s">
        <v>197</v>
      </c>
      <c r="F36" s="27"/>
      <c r="G36" s="26"/>
      <c r="H36" s="26" t="s">
        <v>105</v>
      </c>
      <c r="I36" s="27"/>
      <c r="J36" s="28"/>
      <c r="K36" s="27"/>
      <c r="L36" s="46"/>
      <c r="M36" s="46"/>
      <c r="N36" s="26"/>
    </row>
    <row r="37" spans="1:14" ht="12.75">
      <c r="A37" s="99" t="s">
        <v>213</v>
      </c>
      <c r="B37" s="99"/>
      <c r="C37" s="99"/>
      <c r="D37" s="99"/>
      <c r="E37" s="99"/>
      <c r="F37" s="27"/>
      <c r="G37" s="27"/>
      <c r="H37" s="27"/>
      <c r="I37" s="27"/>
      <c r="J37" s="27"/>
      <c r="K37" s="27"/>
      <c r="L37" s="27"/>
      <c r="M37" s="27"/>
      <c r="N37" s="27"/>
    </row>
    <row r="38" spans="1:14" ht="12.75">
      <c r="A38" s="98" t="s">
        <v>341</v>
      </c>
      <c r="B38" s="98"/>
      <c r="C38" s="98"/>
      <c r="D38" s="98"/>
      <c r="E38" s="98"/>
      <c r="F38" s="98"/>
      <c r="G38" s="98"/>
      <c r="H38" s="98"/>
      <c r="I38" s="98"/>
      <c r="J38" s="27"/>
      <c r="K38" s="27"/>
      <c r="L38" s="27"/>
      <c r="M38" s="27"/>
      <c r="N38" s="27"/>
    </row>
    <row r="39" spans="1:14" ht="12.75">
      <c r="A39" s="96" t="s">
        <v>342</v>
      </c>
      <c r="B39" s="96"/>
      <c r="C39" s="96"/>
      <c r="D39" s="96"/>
      <c r="E39" s="96"/>
      <c r="F39" s="27"/>
      <c r="G39" s="27"/>
      <c r="H39" s="30"/>
      <c r="I39" s="27"/>
      <c r="J39" s="27"/>
      <c r="K39" s="27"/>
      <c r="L39" s="27"/>
      <c r="M39" s="27"/>
      <c r="N39" s="27"/>
    </row>
    <row r="40" spans="1:11" ht="12.75">
      <c r="A40" s="36"/>
      <c r="B40" s="36"/>
      <c r="C40" s="36"/>
      <c r="D40" s="61"/>
      <c r="E40" s="36"/>
      <c r="F40" s="36"/>
      <c r="G40" s="36"/>
      <c r="H40" s="57"/>
      <c r="I40" s="36"/>
      <c r="J40" s="36"/>
      <c r="K40" s="36"/>
    </row>
    <row r="41" spans="1:11" ht="12.75">
      <c r="A41" s="36"/>
      <c r="B41" s="61"/>
      <c r="C41" s="61"/>
      <c r="D41" s="61"/>
      <c r="E41" s="36"/>
      <c r="F41" s="36"/>
      <c r="G41" s="36"/>
      <c r="H41" s="36"/>
      <c r="I41" s="36"/>
      <c r="J41" s="36"/>
      <c r="K41" s="36"/>
    </row>
    <row r="42" spans="1:11" ht="12.75">
      <c r="A42" s="36"/>
      <c r="B42" s="61"/>
      <c r="C42" s="61"/>
      <c r="D42" s="61"/>
      <c r="E42" s="36"/>
      <c r="F42" s="36"/>
      <c r="G42" s="36"/>
      <c r="H42" s="36"/>
      <c r="I42" s="36"/>
      <c r="J42" s="36"/>
      <c r="K42" s="36"/>
    </row>
    <row r="43" spans="1:11" ht="12.75">
      <c r="A43" s="36"/>
      <c r="B43" s="61"/>
      <c r="C43" s="61"/>
      <c r="D43" s="61"/>
      <c r="E43" s="36"/>
      <c r="F43" s="62"/>
      <c r="G43" s="36"/>
      <c r="H43" s="36"/>
      <c r="I43" s="36"/>
      <c r="J43" s="36"/>
      <c r="K43" s="36"/>
    </row>
    <row r="44" spans="1:11" ht="12.75">
      <c r="A44" s="36"/>
      <c r="B44" s="61"/>
      <c r="C44" s="61"/>
      <c r="D44" s="61"/>
      <c r="E44" s="36"/>
      <c r="F44" s="62"/>
      <c r="G44" s="36"/>
      <c r="H44" s="36"/>
      <c r="I44" s="36"/>
      <c r="J44" s="36"/>
      <c r="K44" s="36"/>
    </row>
    <row r="45" spans="1:11" ht="12.75">
      <c r="A45" s="36"/>
      <c r="B45" s="61"/>
      <c r="C45" s="61"/>
      <c r="D45" s="61"/>
      <c r="E45" s="36"/>
      <c r="F45" s="36"/>
      <c r="G45" s="36"/>
      <c r="H45" s="36"/>
      <c r="I45" s="36"/>
      <c r="J45" s="36"/>
      <c r="K45" s="36"/>
    </row>
    <row r="46" spans="1:11" ht="12.75">
      <c r="A46" s="36"/>
      <c r="B46" s="61"/>
      <c r="C46" s="61"/>
      <c r="D46" s="61"/>
      <c r="E46" s="36"/>
      <c r="F46" s="36"/>
      <c r="G46" s="36"/>
      <c r="H46" s="36"/>
      <c r="I46" s="36"/>
      <c r="J46" s="36"/>
      <c r="K46" s="36"/>
    </row>
    <row r="47" spans="1:11" ht="12.75">
      <c r="A47" s="36"/>
      <c r="B47" s="61"/>
      <c r="C47" s="61"/>
      <c r="D47" s="61"/>
      <c r="E47" s="36"/>
      <c r="F47" s="36"/>
      <c r="G47" s="36"/>
      <c r="H47" s="36"/>
      <c r="I47" s="36"/>
      <c r="J47" s="36"/>
      <c r="K47" s="36"/>
    </row>
    <row r="48" spans="1:11" ht="12.75">
      <c r="A48" s="36"/>
      <c r="B48" s="61"/>
      <c r="C48" s="61"/>
      <c r="D48" s="61"/>
      <c r="E48" s="36"/>
      <c r="F48" s="36"/>
      <c r="G48" s="36"/>
      <c r="H48" s="36"/>
      <c r="I48" s="36"/>
      <c r="J48" s="36"/>
      <c r="K48" s="36"/>
    </row>
    <row r="49" spans="1:11" ht="12.75">
      <c r="A49" s="36"/>
      <c r="B49" s="57"/>
      <c r="C49" s="61"/>
      <c r="D49" s="61"/>
      <c r="E49" s="36"/>
      <c r="F49" s="36"/>
      <c r="G49" s="36"/>
      <c r="H49" s="36"/>
      <c r="I49" s="36"/>
      <c r="J49" s="36"/>
      <c r="K49" s="36"/>
    </row>
    <row r="50" spans="1:11" ht="12.75">
      <c r="A50" s="36"/>
      <c r="B50" s="57"/>
      <c r="C50" s="61"/>
      <c r="D50" s="61"/>
      <c r="E50" s="36"/>
      <c r="F50" s="36"/>
      <c r="G50" s="36"/>
      <c r="H50" s="36"/>
      <c r="I50" s="36"/>
      <c r="J50" s="36"/>
      <c r="K50" s="36"/>
    </row>
    <row r="51" spans="1:11" ht="12.75">
      <c r="A51" s="36"/>
      <c r="B51" s="57"/>
      <c r="C51" s="61"/>
      <c r="D51" s="61"/>
      <c r="E51" s="36"/>
      <c r="F51" s="36"/>
      <c r="G51" s="36"/>
      <c r="H51" s="36"/>
      <c r="I51" s="36"/>
      <c r="J51" s="36"/>
      <c r="K51" s="36"/>
    </row>
    <row r="52" spans="1:11" ht="12.75">
      <c r="A52" s="36"/>
      <c r="B52" s="57"/>
      <c r="C52" s="61"/>
      <c r="D52" s="61"/>
      <c r="E52" s="36"/>
      <c r="F52" s="36"/>
      <c r="G52" s="36"/>
      <c r="H52" s="36"/>
      <c r="I52" s="36"/>
      <c r="J52" s="36"/>
      <c r="K52" s="36"/>
    </row>
    <row r="53" spans="1:11" ht="12.75">
      <c r="A53" s="36"/>
      <c r="B53" s="57"/>
      <c r="C53" s="61"/>
      <c r="D53" s="61"/>
      <c r="E53" s="36"/>
      <c r="F53" s="36"/>
      <c r="G53" s="36"/>
      <c r="H53" s="36"/>
      <c r="I53" s="36"/>
      <c r="J53" s="36"/>
      <c r="K53" s="36"/>
    </row>
    <row r="54" spans="1:11" ht="12.75">
      <c r="A54" s="36"/>
      <c r="B54" s="57"/>
      <c r="C54" s="61"/>
      <c r="D54" s="61"/>
      <c r="E54" s="36"/>
      <c r="F54" s="36"/>
      <c r="G54" s="36"/>
      <c r="H54" s="36"/>
      <c r="I54" s="36"/>
      <c r="J54" s="36"/>
      <c r="K54" s="36"/>
    </row>
    <row r="55" spans="1:11" ht="12.75">
      <c r="A55" s="36"/>
      <c r="B55" s="57"/>
      <c r="C55" s="61"/>
      <c r="D55" s="61"/>
      <c r="E55" s="36"/>
      <c r="F55" s="36"/>
      <c r="G55" s="55"/>
      <c r="H55" s="36"/>
      <c r="I55" s="36"/>
      <c r="J55" s="36"/>
      <c r="K55" s="36"/>
    </row>
    <row r="56" spans="1:11" ht="12.75">
      <c r="A56" s="36"/>
      <c r="B56" s="57"/>
      <c r="C56" s="57"/>
      <c r="D56" s="61"/>
      <c r="E56" s="36"/>
      <c r="F56" s="36"/>
      <c r="G56" s="55"/>
      <c r="H56" s="36"/>
      <c r="I56" s="36"/>
      <c r="J56" s="36"/>
      <c r="K56" s="36"/>
    </row>
    <row r="57" spans="1:11" ht="12.75">
      <c r="A57" s="36"/>
      <c r="B57" s="57"/>
      <c r="C57" s="57"/>
      <c r="D57" s="61"/>
      <c r="E57" s="36"/>
      <c r="F57" s="36"/>
      <c r="G57" s="55"/>
      <c r="H57" s="36"/>
      <c r="I57" s="36"/>
      <c r="J57" s="36"/>
      <c r="K57" s="36"/>
    </row>
    <row r="58" spans="1:11" ht="12.75">
      <c r="A58" s="36"/>
      <c r="B58" s="61"/>
      <c r="C58" s="57"/>
      <c r="D58" s="61"/>
      <c r="E58" s="36"/>
      <c r="F58" s="36"/>
      <c r="G58" s="55"/>
      <c r="H58" s="36"/>
      <c r="I58" s="36"/>
      <c r="J58" s="36"/>
      <c r="K58" s="36"/>
    </row>
    <row r="59" spans="1:11" ht="12.75">
      <c r="A59" s="36"/>
      <c r="B59" s="61"/>
      <c r="C59" s="57"/>
      <c r="D59" s="61"/>
      <c r="E59" s="36"/>
      <c r="F59" s="36"/>
      <c r="G59" s="63"/>
      <c r="H59" s="64"/>
      <c r="I59" s="64"/>
      <c r="J59" s="64"/>
      <c r="K59" s="36"/>
    </row>
    <row r="60" spans="1:11" ht="12.75">
      <c r="A60" s="36"/>
      <c r="B60" s="57"/>
      <c r="C60" s="57"/>
      <c r="D60" s="61"/>
      <c r="E60" s="36"/>
      <c r="F60" s="36"/>
      <c r="G60" s="55"/>
      <c r="H60" s="36"/>
      <c r="I60" s="55"/>
      <c r="J60" s="55"/>
      <c r="K60" s="36"/>
    </row>
    <row r="61" spans="1:11" ht="12.75">
      <c r="A61" s="36"/>
      <c r="B61" s="61"/>
      <c r="C61" s="57"/>
      <c r="D61" s="61"/>
      <c r="E61" s="36"/>
      <c r="F61" s="36"/>
      <c r="G61" s="55"/>
      <c r="H61" s="36"/>
      <c r="I61" s="55"/>
      <c r="J61" s="55"/>
      <c r="K61" s="36"/>
    </row>
    <row r="62" spans="1:11" ht="12.75">
      <c r="A62" s="36"/>
      <c r="B62" s="57"/>
      <c r="C62" s="57"/>
      <c r="D62" s="61"/>
      <c r="E62" s="36"/>
      <c r="F62" s="36"/>
      <c r="G62" s="55"/>
      <c r="H62" s="36"/>
      <c r="I62" s="55"/>
      <c r="J62" s="55"/>
      <c r="K62" s="36"/>
    </row>
    <row r="63" spans="1:11" ht="12.75">
      <c r="A63" s="36"/>
      <c r="B63" s="61"/>
      <c r="C63" s="57"/>
      <c r="D63" s="61"/>
      <c r="E63" s="36"/>
      <c r="F63" s="36"/>
      <c r="G63" s="55"/>
      <c r="H63" s="36"/>
      <c r="I63" s="55"/>
      <c r="J63" s="55"/>
      <c r="K63" s="36"/>
    </row>
    <row r="64" spans="1:11" ht="12.75">
      <c r="A64" s="36"/>
      <c r="B64" s="61"/>
      <c r="C64" s="57"/>
      <c r="D64" s="61"/>
      <c r="E64" s="36"/>
      <c r="F64" s="36"/>
      <c r="G64" s="55"/>
      <c r="H64" s="36"/>
      <c r="I64" s="55"/>
      <c r="J64" s="55"/>
      <c r="K64" s="36"/>
    </row>
    <row r="65" spans="1:11" ht="12.75">
      <c r="A65" s="36"/>
      <c r="B65" s="61"/>
      <c r="C65" s="57"/>
      <c r="D65" s="61"/>
      <c r="E65" s="36"/>
      <c r="F65" s="36"/>
      <c r="G65" s="55"/>
      <c r="H65" s="36"/>
      <c r="I65" s="55"/>
      <c r="J65" s="55"/>
      <c r="K65" s="36"/>
    </row>
    <row r="66" spans="1:11" ht="12.75">
      <c r="A66" s="36"/>
      <c r="B66" s="61"/>
      <c r="C66" s="57"/>
      <c r="D66" s="61"/>
      <c r="E66" s="36"/>
      <c r="F66" s="36"/>
      <c r="G66" s="55"/>
      <c r="H66" s="36"/>
      <c r="I66" s="55"/>
      <c r="J66" s="55"/>
      <c r="K66" s="36"/>
    </row>
    <row r="67" spans="1:11" ht="12.75">
      <c r="A67" s="36"/>
      <c r="B67" s="57"/>
      <c r="C67" s="57"/>
      <c r="D67" s="61"/>
      <c r="E67" s="36"/>
      <c r="F67" s="36"/>
      <c r="G67" s="55"/>
      <c r="H67" s="36"/>
      <c r="I67" s="55"/>
      <c r="J67" s="55"/>
      <c r="K67" s="36"/>
    </row>
    <row r="68" spans="1:11" ht="12.75">
      <c r="A68" s="36"/>
      <c r="B68" s="61"/>
      <c r="C68" s="36"/>
      <c r="D68" s="36"/>
      <c r="E68" s="36"/>
      <c r="F68" s="36"/>
      <c r="G68" s="55"/>
      <c r="H68" s="36"/>
      <c r="I68" s="55"/>
      <c r="J68" s="55"/>
      <c r="K68" s="36"/>
    </row>
    <row r="69" spans="1:11" ht="12.75">
      <c r="A69" s="36"/>
      <c r="B69" s="61"/>
      <c r="C69" s="36"/>
      <c r="D69" s="57"/>
      <c r="E69" s="36"/>
      <c r="F69" s="36"/>
      <c r="G69" s="36"/>
      <c r="H69" s="36"/>
      <c r="I69" s="55"/>
      <c r="J69" s="55"/>
      <c r="K69" s="36"/>
    </row>
    <row r="70" spans="1:11" ht="12.75">
      <c r="A70" s="36"/>
      <c r="B70" s="36"/>
      <c r="C70" s="36"/>
      <c r="D70" s="36"/>
      <c r="E70" s="36"/>
      <c r="F70" s="36"/>
      <c r="G70" s="36"/>
      <c r="H70" s="36"/>
      <c r="I70" s="55"/>
      <c r="J70" s="55"/>
      <c r="K70" s="36"/>
    </row>
    <row r="71" spans="1:11" ht="12.75">
      <c r="A71" s="36"/>
      <c r="B71" s="36"/>
      <c r="C71" s="36"/>
      <c r="D71" s="36"/>
      <c r="E71" s="36"/>
      <c r="F71" s="36"/>
      <c r="G71" s="36"/>
      <c r="H71" s="36"/>
      <c r="I71" s="55"/>
      <c r="J71" s="55"/>
      <c r="K71" s="36"/>
    </row>
    <row r="72" spans="1:11" ht="12.75">
      <c r="A72" s="36"/>
      <c r="B72" s="36"/>
      <c r="C72" s="36"/>
      <c r="D72" s="36"/>
      <c r="E72" s="36"/>
      <c r="F72" s="36"/>
      <c r="G72" s="36"/>
      <c r="H72" s="36"/>
      <c r="I72" s="55"/>
      <c r="J72" s="55"/>
      <c r="K72" s="36"/>
    </row>
    <row r="73" spans="1:11" ht="12.75">
      <c r="A73" s="36"/>
      <c r="B73" s="36"/>
      <c r="C73" s="36"/>
      <c r="D73" s="36"/>
      <c r="E73" s="36"/>
      <c r="F73" s="36"/>
      <c r="G73" s="36"/>
      <c r="H73" s="36"/>
      <c r="I73" s="36"/>
      <c r="J73" s="36"/>
      <c r="K73" s="36"/>
    </row>
    <row r="74" spans="1:11" ht="12.75">
      <c r="A74" s="36"/>
      <c r="B74" s="36"/>
      <c r="C74" s="36"/>
      <c r="D74" s="36"/>
      <c r="E74" s="36"/>
      <c r="F74" s="36"/>
      <c r="G74" s="36"/>
      <c r="H74" s="36"/>
      <c r="I74" s="36"/>
      <c r="J74" s="36"/>
      <c r="K74" s="36"/>
    </row>
    <row r="75" spans="1:11" ht="12.75">
      <c r="A75" s="36"/>
      <c r="B75" s="36"/>
      <c r="C75" s="36"/>
      <c r="D75" s="36"/>
      <c r="E75" s="36"/>
      <c r="F75" s="36"/>
      <c r="G75" s="36"/>
      <c r="H75" s="36"/>
      <c r="I75" s="36"/>
      <c r="J75" s="36"/>
      <c r="K75" s="36"/>
    </row>
    <row r="76" spans="1:11" ht="12.75">
      <c r="A76" s="36"/>
      <c r="B76" s="36"/>
      <c r="C76" s="36"/>
      <c r="D76" s="36"/>
      <c r="E76" s="36"/>
      <c r="F76" s="36"/>
      <c r="G76" s="36"/>
      <c r="H76" s="36"/>
      <c r="I76" s="36"/>
      <c r="J76" s="36"/>
      <c r="K76" s="36"/>
    </row>
    <row r="77" spans="1:11" ht="12.75">
      <c r="A77" s="36"/>
      <c r="B77" s="36"/>
      <c r="C77" s="36"/>
      <c r="D77" s="36"/>
      <c r="E77" s="36"/>
      <c r="F77" s="36"/>
      <c r="G77" s="36"/>
      <c r="H77" s="36"/>
      <c r="I77" s="36"/>
      <c r="J77" s="36"/>
      <c r="K77" s="36"/>
    </row>
    <row r="78" spans="1:11" ht="12.75">
      <c r="A78" s="36"/>
      <c r="B78" s="36"/>
      <c r="C78" s="36"/>
      <c r="D78" s="36"/>
      <c r="E78" s="36"/>
      <c r="F78" s="36"/>
      <c r="G78" s="36"/>
      <c r="H78" s="36"/>
      <c r="I78" s="36"/>
      <c r="J78" s="36"/>
      <c r="K78" s="36"/>
    </row>
    <row r="86" spans="4:7" ht="12.75">
      <c r="D86" t="s">
        <v>328</v>
      </c>
      <c r="E86" t="s">
        <v>329</v>
      </c>
      <c r="F86" t="s">
        <v>330</v>
      </c>
      <c r="G86" t="s">
        <v>331</v>
      </c>
    </row>
    <row r="87" spans="4:7" ht="12.75">
      <c r="D87" s="26" t="s">
        <v>48</v>
      </c>
      <c r="E87" s="26">
        <v>10</v>
      </c>
      <c r="F87" s="26">
        <v>10</v>
      </c>
      <c r="G87">
        <f>E87-2</f>
        <v>8</v>
      </c>
    </row>
    <row r="88" spans="4:7" ht="12.75">
      <c r="D88" s="26" t="s">
        <v>50</v>
      </c>
      <c r="E88" s="26">
        <v>8</v>
      </c>
      <c r="F88" s="26">
        <v>8</v>
      </c>
      <c r="G88">
        <f aca="true" t="shared" si="0" ref="G88:G106">E88-2</f>
        <v>6</v>
      </c>
    </row>
    <row r="89" spans="4:7" ht="12.75">
      <c r="D89" s="26" t="s">
        <v>52</v>
      </c>
      <c r="E89" s="26">
        <v>15</v>
      </c>
      <c r="F89" s="26">
        <v>15</v>
      </c>
      <c r="G89">
        <f t="shared" si="0"/>
        <v>13</v>
      </c>
    </row>
    <row r="90" spans="4:7" ht="12.75">
      <c r="D90" s="26" t="s">
        <v>53</v>
      </c>
      <c r="E90" s="26">
        <v>13</v>
      </c>
      <c r="F90" s="26">
        <v>11</v>
      </c>
      <c r="G90">
        <f t="shared" si="0"/>
        <v>11</v>
      </c>
    </row>
    <row r="91" spans="4:7" ht="12.75">
      <c r="D91" s="26" t="s">
        <v>54</v>
      </c>
      <c r="E91" s="26">
        <v>13</v>
      </c>
      <c r="F91" s="26">
        <v>10</v>
      </c>
      <c r="G91">
        <f t="shared" si="0"/>
        <v>11</v>
      </c>
    </row>
    <row r="92" spans="4:7" ht="12.75">
      <c r="D92" s="26" t="s">
        <v>56</v>
      </c>
      <c r="E92" s="26">
        <v>14</v>
      </c>
      <c r="F92" s="26">
        <v>9</v>
      </c>
      <c r="G92">
        <f t="shared" si="0"/>
        <v>12</v>
      </c>
    </row>
    <row r="93" spans="4:7" ht="12.75">
      <c r="D93" s="26" t="s">
        <v>58</v>
      </c>
      <c r="E93" s="26">
        <v>14</v>
      </c>
      <c r="F93" s="26">
        <v>11</v>
      </c>
      <c r="G93">
        <f t="shared" si="0"/>
        <v>12</v>
      </c>
    </row>
    <row r="94" spans="4:7" ht="12.75">
      <c r="D94" s="26" t="s">
        <v>60</v>
      </c>
      <c r="E94" s="26">
        <v>13</v>
      </c>
      <c r="F94" s="26">
        <v>10</v>
      </c>
      <c r="G94">
        <f t="shared" si="0"/>
        <v>11</v>
      </c>
    </row>
    <row r="95" spans="4:7" ht="12.75">
      <c r="D95" s="26" t="s">
        <v>62</v>
      </c>
      <c r="E95" s="26">
        <v>14</v>
      </c>
      <c r="F95" s="26">
        <v>11</v>
      </c>
      <c r="G95">
        <f t="shared" si="0"/>
        <v>12</v>
      </c>
    </row>
    <row r="96" spans="4:7" ht="12.75">
      <c r="D96" s="26" t="s">
        <v>64</v>
      </c>
      <c r="E96" s="26">
        <v>14</v>
      </c>
      <c r="F96" s="26">
        <v>8</v>
      </c>
      <c r="G96">
        <f t="shared" si="0"/>
        <v>12</v>
      </c>
    </row>
    <row r="97" spans="4:7" ht="12.75">
      <c r="D97" s="26" t="s">
        <v>67</v>
      </c>
      <c r="E97" s="26">
        <v>17</v>
      </c>
      <c r="F97" s="26">
        <v>11</v>
      </c>
      <c r="G97">
        <f t="shared" si="0"/>
        <v>15</v>
      </c>
    </row>
    <row r="98" spans="4:7" ht="12.75">
      <c r="D98" s="26" t="s">
        <v>68</v>
      </c>
      <c r="E98" s="26">
        <v>15</v>
      </c>
      <c r="F98" s="26">
        <v>10</v>
      </c>
      <c r="G98">
        <f t="shared" si="0"/>
        <v>13</v>
      </c>
    </row>
    <row r="99" spans="4:7" ht="12.75">
      <c r="D99" s="26" t="s">
        <v>69</v>
      </c>
      <c r="E99" s="26">
        <v>15</v>
      </c>
      <c r="F99" s="26">
        <v>11</v>
      </c>
      <c r="G99">
        <f t="shared" si="0"/>
        <v>13</v>
      </c>
    </row>
    <row r="100" spans="4:7" ht="12.75">
      <c r="D100" s="26" t="s">
        <v>70</v>
      </c>
      <c r="E100" s="26">
        <v>15</v>
      </c>
      <c r="F100" s="26">
        <v>8</v>
      </c>
      <c r="G100">
        <f t="shared" si="0"/>
        <v>13</v>
      </c>
    </row>
    <row r="101" spans="4:7" ht="12.75">
      <c r="D101" s="26" t="s">
        <v>73</v>
      </c>
      <c r="E101" s="26">
        <v>6</v>
      </c>
      <c r="F101" s="26">
        <v>4</v>
      </c>
      <c r="G101">
        <f t="shared" si="0"/>
        <v>4</v>
      </c>
    </row>
    <row r="102" spans="4:7" ht="12.75">
      <c r="D102" s="30" t="s">
        <v>76</v>
      </c>
      <c r="E102" s="30">
        <v>15</v>
      </c>
      <c r="F102" s="30">
        <v>11</v>
      </c>
      <c r="G102">
        <f t="shared" si="0"/>
        <v>13</v>
      </c>
    </row>
    <row r="103" spans="4:7" ht="12.75">
      <c r="D103" s="30" t="s">
        <v>77</v>
      </c>
      <c r="E103" s="30">
        <v>14</v>
      </c>
      <c r="F103" s="30">
        <v>11</v>
      </c>
      <c r="G103">
        <f t="shared" si="0"/>
        <v>12</v>
      </c>
    </row>
    <row r="104" spans="4:7" ht="12.75">
      <c r="D104" s="30" t="s">
        <v>80</v>
      </c>
      <c r="E104" s="30">
        <v>17</v>
      </c>
      <c r="F104" s="30">
        <v>10</v>
      </c>
      <c r="G104">
        <f t="shared" si="0"/>
        <v>15</v>
      </c>
    </row>
    <row r="105" spans="4:7" ht="12.75">
      <c r="D105" s="30" t="s">
        <v>81</v>
      </c>
      <c r="E105" s="30">
        <v>16</v>
      </c>
      <c r="F105" s="30">
        <v>12</v>
      </c>
      <c r="G105">
        <f t="shared" si="0"/>
        <v>14</v>
      </c>
    </row>
    <row r="106" spans="4:8" ht="12.75">
      <c r="D106" s="30" t="s">
        <v>83</v>
      </c>
      <c r="E106" s="30">
        <v>17</v>
      </c>
      <c r="F106" s="30">
        <v>12</v>
      </c>
      <c r="G106">
        <f t="shared" si="0"/>
        <v>15</v>
      </c>
      <c r="H106" s="58" t="s">
        <v>327</v>
      </c>
    </row>
    <row r="107" spans="5:9" ht="12.75">
      <c r="E107">
        <f>SUM(E87:E106)</f>
        <v>275</v>
      </c>
      <c r="F107">
        <f>SUM(F87:F106)</f>
        <v>203</v>
      </c>
      <c r="G107">
        <f>SUM(G87:G106)</f>
        <v>235</v>
      </c>
      <c r="H107" s="53">
        <f>F107/G107</f>
        <v>0.8638297872340426</v>
      </c>
      <c r="I107" s="53"/>
    </row>
    <row r="109" spans="4:6" ht="12.75">
      <c r="D109" s="57"/>
      <c r="E109" s="57"/>
      <c r="F109" s="57"/>
    </row>
  </sheetData>
  <mergeCells count="5">
    <mergeCell ref="A39:E39"/>
    <mergeCell ref="I3:J3"/>
    <mergeCell ref="K3:L3"/>
    <mergeCell ref="A38:I38"/>
    <mergeCell ref="A37:E37"/>
  </mergeCells>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H1446"/>
  <sheetViews>
    <sheetView workbookViewId="0" topLeftCell="A1">
      <selection activeCell="H5" sqref="H5"/>
    </sheetView>
  </sheetViews>
  <sheetFormatPr defaultColWidth="9.140625" defaultRowHeight="12.75"/>
  <cols>
    <col min="2" max="2" width="10.28125" style="0" hidden="1" customWidth="1"/>
    <col min="3" max="3" width="12.7109375" style="0" bestFit="1" customWidth="1"/>
    <col min="4" max="4" width="15.8515625" style="0" bestFit="1" customWidth="1"/>
    <col min="5" max="5" width="14.140625" style="0" customWidth="1"/>
    <col min="6" max="6" width="16.00390625" style="0" bestFit="1" customWidth="1"/>
    <col min="7" max="7" width="23.7109375" style="0" customWidth="1"/>
    <col min="8" max="8" width="16.140625" style="0" customWidth="1"/>
    <col min="9" max="9" width="15.57421875" style="0" customWidth="1"/>
  </cols>
  <sheetData>
    <row r="1" ht="12.75">
      <c r="A1" t="s">
        <v>338</v>
      </c>
    </row>
    <row r="3" spans="1:7" ht="12.75">
      <c r="A3" t="s">
        <v>0</v>
      </c>
      <c r="B3" t="s">
        <v>223</v>
      </c>
      <c r="C3" t="s">
        <v>224</v>
      </c>
      <c r="D3" t="s">
        <v>225</v>
      </c>
      <c r="E3" t="s">
        <v>226</v>
      </c>
      <c r="F3" t="s">
        <v>227</v>
      </c>
      <c r="G3" t="s">
        <v>228</v>
      </c>
    </row>
    <row r="4" spans="1:7" ht="12.75">
      <c r="A4" t="s">
        <v>229</v>
      </c>
      <c r="B4" t="s">
        <v>230</v>
      </c>
      <c r="C4" t="s">
        <v>195</v>
      </c>
      <c r="D4">
        <v>17.4</v>
      </c>
      <c r="E4" t="s">
        <v>231</v>
      </c>
      <c r="F4" s="38">
        <v>39399.3375</v>
      </c>
      <c r="G4" t="s">
        <v>232</v>
      </c>
    </row>
    <row r="5" spans="1:7" ht="12.75">
      <c r="A5" t="s">
        <v>229</v>
      </c>
      <c r="B5" t="s">
        <v>230</v>
      </c>
      <c r="C5" t="s">
        <v>199</v>
      </c>
      <c r="D5">
        <v>20.6</v>
      </c>
      <c r="E5" t="s">
        <v>231</v>
      </c>
      <c r="F5" s="38">
        <v>39392.32152777778</v>
      </c>
      <c r="G5" t="s">
        <v>232</v>
      </c>
    </row>
    <row r="6" spans="1:7" ht="12.75">
      <c r="A6" t="s">
        <v>229</v>
      </c>
      <c r="B6" t="s">
        <v>230</v>
      </c>
      <c r="C6" t="s">
        <v>199</v>
      </c>
      <c r="D6">
        <v>21.4</v>
      </c>
      <c r="E6" t="s">
        <v>231</v>
      </c>
      <c r="F6" s="38">
        <v>39364.35</v>
      </c>
      <c r="G6" t="s">
        <v>232</v>
      </c>
    </row>
    <row r="7" spans="1:7" ht="12.75">
      <c r="A7" t="s">
        <v>229</v>
      </c>
      <c r="B7" t="s">
        <v>230</v>
      </c>
      <c r="C7" t="s">
        <v>195</v>
      </c>
      <c r="D7">
        <v>29.4</v>
      </c>
      <c r="E7" t="s">
        <v>231</v>
      </c>
      <c r="F7" s="38">
        <v>39371.34722222222</v>
      </c>
      <c r="G7" t="s">
        <v>232</v>
      </c>
    </row>
    <row r="8" spans="1:7" ht="12.75">
      <c r="A8" t="s">
        <v>229</v>
      </c>
      <c r="B8" t="s">
        <v>230</v>
      </c>
      <c r="C8" t="s">
        <v>195</v>
      </c>
      <c r="D8">
        <v>31.2</v>
      </c>
      <c r="E8" t="s">
        <v>231</v>
      </c>
      <c r="F8" s="38">
        <v>39385.42013888889</v>
      </c>
      <c r="G8" t="s">
        <v>232</v>
      </c>
    </row>
    <row r="9" spans="1:7" ht="12.75">
      <c r="A9" t="s">
        <v>229</v>
      </c>
      <c r="B9" t="s">
        <v>230</v>
      </c>
      <c r="C9" t="s">
        <v>195</v>
      </c>
      <c r="D9">
        <v>32.4</v>
      </c>
      <c r="E9" t="s">
        <v>231</v>
      </c>
      <c r="F9" s="38">
        <v>39357.44930555556</v>
      </c>
      <c r="G9" t="s">
        <v>232</v>
      </c>
    </row>
    <row r="10" spans="1:7" ht="12.75">
      <c r="A10" t="s">
        <v>229</v>
      </c>
      <c r="B10" t="s">
        <v>230</v>
      </c>
      <c r="C10" t="s">
        <v>195</v>
      </c>
      <c r="D10">
        <v>37.3</v>
      </c>
      <c r="E10" t="s">
        <v>231</v>
      </c>
      <c r="F10" s="38">
        <v>39406.430555555555</v>
      </c>
      <c r="G10" t="s">
        <v>232</v>
      </c>
    </row>
    <row r="11" spans="1:7" ht="12.75">
      <c r="A11" t="s">
        <v>229</v>
      </c>
      <c r="B11" t="s">
        <v>230</v>
      </c>
      <c r="C11" t="s">
        <v>199</v>
      </c>
      <c r="D11">
        <v>39.1</v>
      </c>
      <c r="E11" t="s">
        <v>231</v>
      </c>
      <c r="F11" s="38">
        <v>39413.42013888889</v>
      </c>
      <c r="G11" t="s">
        <v>232</v>
      </c>
    </row>
    <row r="12" spans="1:7" ht="12.75">
      <c r="A12" t="s">
        <v>229</v>
      </c>
      <c r="B12" t="s">
        <v>230</v>
      </c>
      <c r="C12" t="s">
        <v>195</v>
      </c>
      <c r="D12">
        <v>39.6</v>
      </c>
      <c r="E12" t="s">
        <v>231</v>
      </c>
      <c r="F12" s="38">
        <v>39378.44305555556</v>
      </c>
      <c r="G12" t="s">
        <v>232</v>
      </c>
    </row>
    <row r="13" spans="1:7" ht="12.75">
      <c r="A13" t="s">
        <v>229</v>
      </c>
      <c r="B13" t="s">
        <v>230</v>
      </c>
      <c r="C13" t="s">
        <v>199</v>
      </c>
      <c r="D13">
        <v>45.9</v>
      </c>
      <c r="E13" t="s">
        <v>231</v>
      </c>
      <c r="F13" s="38">
        <v>39301.33194444444</v>
      </c>
      <c r="G13" t="s">
        <v>232</v>
      </c>
    </row>
    <row r="14" spans="1:7" ht="12.75">
      <c r="A14" t="s">
        <v>229</v>
      </c>
      <c r="B14" t="s">
        <v>230</v>
      </c>
      <c r="C14" t="s">
        <v>195</v>
      </c>
      <c r="D14">
        <v>46</v>
      </c>
      <c r="E14" t="s">
        <v>231</v>
      </c>
      <c r="F14" s="38">
        <v>39392.32152777778</v>
      </c>
      <c r="G14" t="s">
        <v>232</v>
      </c>
    </row>
    <row r="15" spans="1:7" ht="12.75">
      <c r="A15" t="s">
        <v>229</v>
      </c>
      <c r="B15" t="s">
        <v>230</v>
      </c>
      <c r="C15" t="s">
        <v>195</v>
      </c>
      <c r="D15">
        <v>56</v>
      </c>
      <c r="E15" t="s">
        <v>231</v>
      </c>
      <c r="F15" s="38">
        <v>39364.35</v>
      </c>
      <c r="G15" t="s">
        <v>232</v>
      </c>
    </row>
    <row r="16" spans="1:7" ht="12.75">
      <c r="A16" t="s">
        <v>229</v>
      </c>
      <c r="B16" t="s">
        <v>230</v>
      </c>
      <c r="C16" t="s">
        <v>199</v>
      </c>
      <c r="D16">
        <v>59.5</v>
      </c>
      <c r="E16" t="s">
        <v>231</v>
      </c>
      <c r="F16" s="38">
        <v>39294.41111111111</v>
      </c>
      <c r="G16" t="s">
        <v>232</v>
      </c>
    </row>
    <row r="17" spans="1:7" ht="12.75">
      <c r="A17" t="s">
        <v>229</v>
      </c>
      <c r="B17" t="s">
        <v>230</v>
      </c>
      <c r="C17" t="s">
        <v>195</v>
      </c>
      <c r="D17">
        <v>66</v>
      </c>
      <c r="E17" t="s">
        <v>231</v>
      </c>
      <c r="F17" s="38">
        <v>39413.42013888889</v>
      </c>
      <c r="G17" t="s">
        <v>232</v>
      </c>
    </row>
    <row r="18" spans="1:7" ht="12.75">
      <c r="A18" t="s">
        <v>229</v>
      </c>
      <c r="B18" t="s">
        <v>230</v>
      </c>
      <c r="C18" t="s">
        <v>195</v>
      </c>
      <c r="D18">
        <v>77.4</v>
      </c>
      <c r="E18" t="s">
        <v>231</v>
      </c>
      <c r="F18" s="38">
        <v>39301.33194444444</v>
      </c>
      <c r="G18" t="s">
        <v>232</v>
      </c>
    </row>
    <row r="19" spans="1:7" ht="12.75">
      <c r="A19" t="s">
        <v>229</v>
      </c>
      <c r="B19" t="s">
        <v>230</v>
      </c>
      <c r="C19" t="s">
        <v>195</v>
      </c>
      <c r="D19">
        <v>90</v>
      </c>
      <c r="E19" t="s">
        <v>231</v>
      </c>
      <c r="F19" s="38">
        <v>39294.41111111111</v>
      </c>
      <c r="G19" t="s">
        <v>232</v>
      </c>
    </row>
    <row r="20" spans="1:7" ht="12.75">
      <c r="A20" t="s">
        <v>229</v>
      </c>
      <c r="B20" t="s">
        <v>230</v>
      </c>
      <c r="C20" t="s">
        <v>196</v>
      </c>
      <c r="D20">
        <v>1342.2</v>
      </c>
      <c r="E20" t="s">
        <v>231</v>
      </c>
      <c r="F20" s="38">
        <v>39385.42013888889</v>
      </c>
      <c r="G20" t="s">
        <v>232</v>
      </c>
    </row>
    <row r="21" spans="1:7" ht="12.75">
      <c r="A21" t="s">
        <v>229</v>
      </c>
      <c r="B21" t="s">
        <v>230</v>
      </c>
      <c r="C21" t="s">
        <v>196</v>
      </c>
      <c r="D21">
        <v>1647.7</v>
      </c>
      <c r="E21" t="s">
        <v>231</v>
      </c>
      <c r="F21" s="38">
        <v>39371.34722222222</v>
      </c>
      <c r="G21" t="s">
        <v>232</v>
      </c>
    </row>
    <row r="22" spans="1:7" ht="12.75">
      <c r="A22" t="s">
        <v>229</v>
      </c>
      <c r="B22" t="s">
        <v>230</v>
      </c>
      <c r="C22" t="s">
        <v>196</v>
      </c>
      <c r="D22">
        <v>1653.9</v>
      </c>
      <c r="E22" t="s">
        <v>231</v>
      </c>
      <c r="F22" s="38">
        <v>39399.3375</v>
      </c>
      <c r="G22" t="s">
        <v>232</v>
      </c>
    </row>
    <row r="23" spans="1:7" ht="12.75">
      <c r="A23" t="s">
        <v>229</v>
      </c>
      <c r="B23" t="s">
        <v>230</v>
      </c>
      <c r="C23" t="s">
        <v>196</v>
      </c>
      <c r="D23">
        <v>1764.2</v>
      </c>
      <c r="E23" t="s">
        <v>231</v>
      </c>
      <c r="F23" s="38">
        <v>39357.44930555556</v>
      </c>
      <c r="G23" t="s">
        <v>232</v>
      </c>
    </row>
    <row r="24" spans="1:7" ht="12.75">
      <c r="A24" t="s">
        <v>229</v>
      </c>
      <c r="B24" t="s">
        <v>230</v>
      </c>
      <c r="C24" t="s">
        <v>196</v>
      </c>
      <c r="D24">
        <v>1944.8</v>
      </c>
      <c r="E24" t="s">
        <v>231</v>
      </c>
      <c r="F24" s="38">
        <v>39378.44305555556</v>
      </c>
      <c r="G24" t="s">
        <v>232</v>
      </c>
    </row>
    <row r="25" spans="1:7" ht="12.75">
      <c r="A25" t="s">
        <v>229</v>
      </c>
      <c r="B25" t="s">
        <v>230</v>
      </c>
      <c r="C25" t="s">
        <v>196</v>
      </c>
      <c r="D25">
        <v>2124.4</v>
      </c>
      <c r="E25" t="s">
        <v>231</v>
      </c>
      <c r="F25" s="38">
        <v>39406.430555555555</v>
      </c>
      <c r="G25" t="s">
        <v>232</v>
      </c>
    </row>
    <row r="26" spans="1:7" ht="12.75">
      <c r="A26" t="s">
        <v>229</v>
      </c>
      <c r="B26" t="s">
        <v>230</v>
      </c>
      <c r="C26" t="s">
        <v>196</v>
      </c>
      <c r="D26">
        <v>2488.8</v>
      </c>
      <c r="E26" t="s">
        <v>231</v>
      </c>
      <c r="F26" s="38">
        <v>39301.33194444444</v>
      </c>
      <c r="G26" t="s">
        <v>232</v>
      </c>
    </row>
    <row r="27" spans="1:7" ht="12.75">
      <c r="A27" t="s">
        <v>229</v>
      </c>
      <c r="B27" t="s">
        <v>230</v>
      </c>
      <c r="C27" t="s">
        <v>196</v>
      </c>
      <c r="D27">
        <v>3577.5</v>
      </c>
      <c r="E27" t="s">
        <v>231</v>
      </c>
      <c r="F27" s="38">
        <v>39294.41111111111</v>
      </c>
      <c r="G27" t="s">
        <v>232</v>
      </c>
    </row>
    <row r="28" spans="1:7" ht="12.75">
      <c r="A28" t="s">
        <v>229</v>
      </c>
      <c r="B28" t="s">
        <v>230</v>
      </c>
      <c r="C28" t="s">
        <v>196</v>
      </c>
      <c r="D28">
        <v>3673.1</v>
      </c>
      <c r="E28" t="s">
        <v>231</v>
      </c>
      <c r="F28" s="38">
        <v>39364.35</v>
      </c>
      <c r="G28" t="s">
        <v>232</v>
      </c>
    </row>
    <row r="29" spans="1:7" ht="12.75">
      <c r="A29" t="s">
        <v>229</v>
      </c>
      <c r="B29" t="s">
        <v>230</v>
      </c>
      <c r="C29" t="s">
        <v>196</v>
      </c>
      <c r="D29">
        <v>3931.7</v>
      </c>
      <c r="E29" t="s">
        <v>231</v>
      </c>
      <c r="F29" s="38">
        <v>39392.32152777778</v>
      </c>
      <c r="G29" t="s">
        <v>232</v>
      </c>
    </row>
    <row r="30" spans="1:7" ht="12.75">
      <c r="A30" t="s">
        <v>229</v>
      </c>
      <c r="B30" t="s">
        <v>230</v>
      </c>
      <c r="C30" t="s">
        <v>196</v>
      </c>
      <c r="D30">
        <v>4363.8</v>
      </c>
      <c r="E30" t="s">
        <v>231</v>
      </c>
      <c r="F30" s="38">
        <v>39413.42013888889</v>
      </c>
      <c r="G30" t="s">
        <v>232</v>
      </c>
    </row>
    <row r="31" spans="1:7" ht="12.75">
      <c r="A31" t="s">
        <v>234</v>
      </c>
      <c r="B31" t="s">
        <v>230</v>
      </c>
      <c r="C31" t="s">
        <v>195</v>
      </c>
      <c r="D31">
        <v>15.2</v>
      </c>
      <c r="E31" t="s">
        <v>231</v>
      </c>
      <c r="F31" s="38">
        <v>39387.39791666667</v>
      </c>
      <c r="G31" t="s">
        <v>232</v>
      </c>
    </row>
    <row r="32" spans="1:7" ht="12.75">
      <c r="A32" t="s">
        <v>234</v>
      </c>
      <c r="B32" t="s">
        <v>230</v>
      </c>
      <c r="C32" t="s">
        <v>195</v>
      </c>
      <c r="D32">
        <v>20</v>
      </c>
      <c r="E32" t="s">
        <v>231</v>
      </c>
      <c r="F32" s="38">
        <v>39394.402083333334</v>
      </c>
      <c r="G32" t="s">
        <v>232</v>
      </c>
    </row>
    <row r="33" spans="1:7" ht="12.75">
      <c r="A33" t="s">
        <v>234</v>
      </c>
      <c r="B33" t="s">
        <v>230</v>
      </c>
      <c r="C33" t="s">
        <v>199</v>
      </c>
      <c r="D33">
        <v>23.6</v>
      </c>
      <c r="E33" t="s">
        <v>231</v>
      </c>
      <c r="F33" s="38">
        <v>39394.402083333334</v>
      </c>
      <c r="G33" t="s">
        <v>232</v>
      </c>
    </row>
    <row r="34" spans="1:7" ht="12.75">
      <c r="A34" t="s">
        <v>234</v>
      </c>
      <c r="B34" t="s">
        <v>230</v>
      </c>
      <c r="C34" t="s">
        <v>199</v>
      </c>
      <c r="D34">
        <v>73.5</v>
      </c>
      <c r="E34" t="s">
        <v>231</v>
      </c>
      <c r="F34" s="38">
        <v>39397.33611111111</v>
      </c>
      <c r="G34" t="s">
        <v>232</v>
      </c>
    </row>
    <row r="35" spans="1:7" ht="12.75">
      <c r="A35" t="s">
        <v>234</v>
      </c>
      <c r="B35" t="s">
        <v>230</v>
      </c>
      <c r="C35" t="s">
        <v>195</v>
      </c>
      <c r="D35">
        <v>86</v>
      </c>
      <c r="E35" t="s">
        <v>231</v>
      </c>
      <c r="F35" s="38">
        <v>39373.46388888889</v>
      </c>
      <c r="G35" t="s">
        <v>232</v>
      </c>
    </row>
    <row r="36" spans="1:7" ht="12.75">
      <c r="A36" t="s">
        <v>234</v>
      </c>
      <c r="B36" t="s">
        <v>230</v>
      </c>
      <c r="C36" t="s">
        <v>199</v>
      </c>
      <c r="D36">
        <v>90.9</v>
      </c>
      <c r="E36" t="s">
        <v>231</v>
      </c>
      <c r="F36" s="38">
        <v>39373.46388888889</v>
      </c>
      <c r="G36" t="s">
        <v>232</v>
      </c>
    </row>
    <row r="37" spans="1:7" ht="12.75">
      <c r="A37" t="s">
        <v>234</v>
      </c>
      <c r="B37" t="s">
        <v>230</v>
      </c>
      <c r="C37" t="s">
        <v>195</v>
      </c>
      <c r="D37">
        <v>98</v>
      </c>
      <c r="E37" t="s">
        <v>231</v>
      </c>
      <c r="F37" s="38">
        <v>39397.33611111111</v>
      </c>
      <c r="G37" t="s">
        <v>232</v>
      </c>
    </row>
    <row r="38" spans="1:7" ht="12.75">
      <c r="A38" t="s">
        <v>234</v>
      </c>
      <c r="B38" t="s">
        <v>230</v>
      </c>
      <c r="C38" t="s">
        <v>199</v>
      </c>
      <c r="D38">
        <v>98.3</v>
      </c>
      <c r="E38" t="s">
        <v>231</v>
      </c>
      <c r="F38" s="38">
        <v>39379.388194444444</v>
      </c>
      <c r="G38" t="s">
        <v>232</v>
      </c>
    </row>
    <row r="39" spans="1:7" ht="12.75">
      <c r="A39" t="s">
        <v>234</v>
      </c>
      <c r="B39" t="s">
        <v>230</v>
      </c>
      <c r="C39" t="s">
        <v>195</v>
      </c>
      <c r="D39">
        <v>141</v>
      </c>
      <c r="E39" t="s">
        <v>231</v>
      </c>
      <c r="F39" s="38">
        <v>39379.388194444444</v>
      </c>
      <c r="G39" t="s">
        <v>232</v>
      </c>
    </row>
    <row r="40" spans="1:7" ht="12.75">
      <c r="A40" t="s">
        <v>234</v>
      </c>
      <c r="B40" t="s">
        <v>230</v>
      </c>
      <c r="C40" t="s">
        <v>196</v>
      </c>
      <c r="D40">
        <v>1302.5</v>
      </c>
      <c r="E40" t="s">
        <v>231</v>
      </c>
      <c r="F40" s="38">
        <v>39387.39791666667</v>
      </c>
      <c r="G40" t="s">
        <v>232</v>
      </c>
    </row>
    <row r="41" spans="1:7" ht="12.75">
      <c r="A41" t="s">
        <v>234</v>
      </c>
      <c r="B41" t="s">
        <v>230</v>
      </c>
      <c r="C41" t="s">
        <v>196</v>
      </c>
      <c r="D41">
        <v>1612.8</v>
      </c>
      <c r="E41" t="s">
        <v>231</v>
      </c>
      <c r="F41" s="38">
        <v>39394.402083333334</v>
      </c>
      <c r="G41" t="s">
        <v>232</v>
      </c>
    </row>
    <row r="42" spans="1:7" ht="12.75">
      <c r="A42" t="s">
        <v>234</v>
      </c>
      <c r="B42" t="s">
        <v>230</v>
      </c>
      <c r="C42" t="s">
        <v>196</v>
      </c>
      <c r="D42">
        <v>3460.4</v>
      </c>
      <c r="E42" t="s">
        <v>231</v>
      </c>
      <c r="F42" s="38">
        <v>39379.388194444444</v>
      </c>
      <c r="G42" t="s">
        <v>232</v>
      </c>
    </row>
    <row r="43" spans="1:7" ht="12.75">
      <c r="A43" t="s">
        <v>234</v>
      </c>
      <c r="B43" t="s">
        <v>230</v>
      </c>
      <c r="C43" t="s">
        <v>196</v>
      </c>
      <c r="D43">
        <v>3655.3</v>
      </c>
      <c r="E43" t="s">
        <v>231</v>
      </c>
      <c r="F43" s="38">
        <v>39397.33611111111</v>
      </c>
      <c r="G43" t="s">
        <v>232</v>
      </c>
    </row>
    <row r="44" spans="1:7" ht="12.75">
      <c r="A44" t="s">
        <v>234</v>
      </c>
      <c r="B44" t="s">
        <v>230</v>
      </c>
      <c r="C44" t="s">
        <v>196</v>
      </c>
      <c r="D44">
        <v>3961.4</v>
      </c>
      <c r="E44" t="s">
        <v>231</v>
      </c>
      <c r="F44" s="38">
        <v>39373.46388888889</v>
      </c>
      <c r="G44" t="s">
        <v>232</v>
      </c>
    </row>
    <row r="45" spans="1:7" ht="12.75">
      <c r="A45" t="s">
        <v>235</v>
      </c>
      <c r="B45" t="s">
        <v>233</v>
      </c>
      <c r="C45" t="s">
        <v>99</v>
      </c>
      <c r="D45">
        <v>10</v>
      </c>
      <c r="E45" t="s">
        <v>100</v>
      </c>
      <c r="F45" s="38">
        <v>39576</v>
      </c>
      <c r="G45" t="s">
        <v>232</v>
      </c>
    </row>
    <row r="46" spans="1:7" ht="12.75">
      <c r="A46" t="s">
        <v>235</v>
      </c>
      <c r="B46" t="s">
        <v>233</v>
      </c>
      <c r="C46" t="s">
        <v>99</v>
      </c>
      <c r="D46">
        <v>10</v>
      </c>
      <c r="E46" t="s">
        <v>100</v>
      </c>
      <c r="F46" s="38">
        <v>39590</v>
      </c>
      <c r="G46" t="s">
        <v>232</v>
      </c>
    </row>
    <row r="47" spans="1:7" ht="12.75">
      <c r="A47" t="s">
        <v>235</v>
      </c>
      <c r="B47" t="s">
        <v>233</v>
      </c>
      <c r="C47" t="s">
        <v>99</v>
      </c>
      <c r="D47">
        <v>10</v>
      </c>
      <c r="E47" t="s">
        <v>100</v>
      </c>
      <c r="F47" s="38">
        <v>39604</v>
      </c>
      <c r="G47" t="s">
        <v>232</v>
      </c>
    </row>
    <row r="48" spans="1:7" ht="12.75">
      <c r="A48" t="s">
        <v>235</v>
      </c>
      <c r="B48" t="s">
        <v>233</v>
      </c>
      <c r="C48" t="s">
        <v>199</v>
      </c>
      <c r="D48">
        <v>55.2</v>
      </c>
      <c r="E48" t="s">
        <v>231</v>
      </c>
      <c r="F48" s="38">
        <v>39578.69100694444</v>
      </c>
      <c r="G48" t="s">
        <v>236</v>
      </c>
    </row>
    <row r="49" spans="1:7" ht="12.75">
      <c r="A49" t="s">
        <v>235</v>
      </c>
      <c r="B49" t="s">
        <v>233</v>
      </c>
      <c r="C49" t="s">
        <v>196</v>
      </c>
      <c r="D49">
        <v>511.4</v>
      </c>
      <c r="E49" t="s">
        <v>231</v>
      </c>
      <c r="F49" s="38">
        <v>39585.26877314815</v>
      </c>
      <c r="G49" t="s">
        <v>236</v>
      </c>
    </row>
    <row r="50" spans="1:7" ht="12.75">
      <c r="A50" t="s">
        <v>235</v>
      </c>
      <c r="B50" t="s">
        <v>237</v>
      </c>
      <c r="C50" t="s">
        <v>196</v>
      </c>
      <c r="D50">
        <v>676.1</v>
      </c>
      <c r="E50" t="s">
        <v>231</v>
      </c>
      <c r="F50" s="38">
        <v>39604.561111111114</v>
      </c>
      <c r="G50" t="s">
        <v>232</v>
      </c>
    </row>
    <row r="51" spans="1:7" ht="12.75">
      <c r="A51" t="s">
        <v>235</v>
      </c>
      <c r="B51" t="s">
        <v>237</v>
      </c>
      <c r="C51" t="s">
        <v>195</v>
      </c>
      <c r="D51">
        <v>845.4</v>
      </c>
      <c r="E51" t="s">
        <v>231</v>
      </c>
      <c r="F51" s="38">
        <v>39590.475752314815</v>
      </c>
      <c r="G51" t="s">
        <v>232</v>
      </c>
    </row>
    <row r="52" spans="1:7" ht="12.75">
      <c r="A52" t="s">
        <v>235</v>
      </c>
      <c r="B52" t="s">
        <v>233</v>
      </c>
      <c r="C52" t="s">
        <v>196</v>
      </c>
      <c r="D52">
        <v>874.7</v>
      </c>
      <c r="E52" t="s">
        <v>231</v>
      </c>
      <c r="F52" s="38">
        <v>39587.43612268518</v>
      </c>
      <c r="G52" t="s">
        <v>236</v>
      </c>
    </row>
    <row r="53" spans="1:7" ht="12.75">
      <c r="A53" t="s">
        <v>235</v>
      </c>
      <c r="B53" t="s">
        <v>233</v>
      </c>
      <c r="C53" t="s">
        <v>196</v>
      </c>
      <c r="D53">
        <v>973.2</v>
      </c>
      <c r="E53" t="s">
        <v>231</v>
      </c>
      <c r="F53" s="38">
        <v>39599.34103009259</v>
      </c>
      <c r="G53" t="s">
        <v>236</v>
      </c>
    </row>
    <row r="54" spans="1:7" ht="12.75">
      <c r="A54" t="s">
        <v>235</v>
      </c>
      <c r="B54" t="s">
        <v>233</v>
      </c>
      <c r="C54" t="s">
        <v>196</v>
      </c>
      <c r="D54">
        <v>1331.4</v>
      </c>
      <c r="E54" t="s">
        <v>231</v>
      </c>
      <c r="F54" s="38">
        <v>39578.69100694444</v>
      </c>
      <c r="G54" t="s">
        <v>236</v>
      </c>
    </row>
    <row r="55" spans="1:7" ht="12.75">
      <c r="A55" t="s">
        <v>235</v>
      </c>
      <c r="B55" t="s">
        <v>233</v>
      </c>
      <c r="C55" t="s">
        <v>196</v>
      </c>
      <c r="D55">
        <v>1360.7</v>
      </c>
      <c r="E55" t="s">
        <v>231</v>
      </c>
      <c r="F55" s="38">
        <v>39601.68269675926</v>
      </c>
      <c r="G55" t="s">
        <v>236</v>
      </c>
    </row>
    <row r="56" spans="1:7" ht="12.75">
      <c r="A56" t="s">
        <v>235</v>
      </c>
      <c r="B56" t="s">
        <v>233</v>
      </c>
      <c r="C56" t="s">
        <v>196</v>
      </c>
      <c r="D56">
        <v>1670.1</v>
      </c>
      <c r="E56" t="s">
        <v>231</v>
      </c>
      <c r="F56" s="38">
        <v>39580.37851851852</v>
      </c>
      <c r="G56" t="s">
        <v>236</v>
      </c>
    </row>
    <row r="57" spans="1:7" ht="12.75">
      <c r="A57" t="s">
        <v>235</v>
      </c>
      <c r="B57" t="s">
        <v>233</v>
      </c>
      <c r="C57" t="s">
        <v>195</v>
      </c>
      <c r="D57">
        <v>1959</v>
      </c>
      <c r="E57" t="s">
        <v>231</v>
      </c>
      <c r="F57" s="38">
        <v>39587.43612268518</v>
      </c>
      <c r="G57" t="s">
        <v>236</v>
      </c>
    </row>
    <row r="58" spans="1:7" ht="12.75">
      <c r="A58" t="s">
        <v>235</v>
      </c>
      <c r="B58" t="s">
        <v>233</v>
      </c>
      <c r="C58" t="s">
        <v>195</v>
      </c>
      <c r="D58">
        <v>2230.9</v>
      </c>
      <c r="E58" t="s">
        <v>231</v>
      </c>
      <c r="F58" s="38">
        <v>39585.26877314815</v>
      </c>
      <c r="G58" t="s">
        <v>236</v>
      </c>
    </row>
    <row r="59" spans="1:7" ht="12.75">
      <c r="A59" t="s">
        <v>235</v>
      </c>
      <c r="B59" t="s">
        <v>233</v>
      </c>
      <c r="C59" t="s">
        <v>195</v>
      </c>
      <c r="D59">
        <v>2349.9</v>
      </c>
      <c r="E59" t="s">
        <v>231</v>
      </c>
      <c r="F59" s="38">
        <v>39580.37851851852</v>
      </c>
      <c r="G59" t="s">
        <v>236</v>
      </c>
    </row>
    <row r="60" spans="1:7" ht="12.75">
      <c r="A60" t="s">
        <v>235</v>
      </c>
      <c r="B60" t="s">
        <v>233</v>
      </c>
      <c r="C60" t="s">
        <v>195</v>
      </c>
      <c r="D60">
        <v>2471.3</v>
      </c>
      <c r="E60" t="s">
        <v>231</v>
      </c>
      <c r="F60" s="38">
        <v>39601.68269675926</v>
      </c>
      <c r="G60" t="s">
        <v>236</v>
      </c>
    </row>
    <row r="61" spans="1:7" ht="12.75">
      <c r="A61" t="s">
        <v>235</v>
      </c>
      <c r="B61" t="s">
        <v>237</v>
      </c>
      <c r="C61" t="s">
        <v>195</v>
      </c>
      <c r="D61">
        <v>2527.7</v>
      </c>
      <c r="E61" t="s">
        <v>231</v>
      </c>
      <c r="F61" s="38">
        <v>39604.561111111114</v>
      </c>
      <c r="G61" t="s">
        <v>232</v>
      </c>
    </row>
    <row r="62" spans="1:7" ht="12.75">
      <c r="A62" t="s">
        <v>235</v>
      </c>
      <c r="B62" t="s">
        <v>233</v>
      </c>
      <c r="C62" t="s">
        <v>195</v>
      </c>
      <c r="D62">
        <v>2676.6</v>
      </c>
      <c r="E62" t="s">
        <v>231</v>
      </c>
      <c r="F62" s="38">
        <v>39578.69100694444</v>
      </c>
      <c r="G62" t="s">
        <v>236</v>
      </c>
    </row>
    <row r="63" spans="1:7" ht="12.75">
      <c r="A63" t="s">
        <v>235</v>
      </c>
      <c r="B63" t="s">
        <v>233</v>
      </c>
      <c r="C63" t="s">
        <v>195</v>
      </c>
      <c r="D63">
        <v>2763.6</v>
      </c>
      <c r="E63" t="s">
        <v>231</v>
      </c>
      <c r="F63" s="38">
        <v>39599.34103009259</v>
      </c>
      <c r="G63" t="s">
        <v>236</v>
      </c>
    </row>
    <row r="64" spans="1:7" ht="12.75">
      <c r="A64" t="s">
        <v>235</v>
      </c>
      <c r="B64" t="s">
        <v>233</v>
      </c>
      <c r="C64" t="s">
        <v>195</v>
      </c>
      <c r="D64">
        <v>3019.3</v>
      </c>
      <c r="E64" t="s">
        <v>231</v>
      </c>
      <c r="F64" s="38">
        <v>39594.58547453704</v>
      </c>
      <c r="G64" t="s">
        <v>236</v>
      </c>
    </row>
    <row r="65" spans="1:7" ht="12.75">
      <c r="A65" t="s">
        <v>238</v>
      </c>
      <c r="B65" t="s">
        <v>233</v>
      </c>
      <c r="C65" t="s">
        <v>99</v>
      </c>
      <c r="D65">
        <v>15</v>
      </c>
      <c r="E65" t="s">
        <v>100</v>
      </c>
      <c r="F65" s="38">
        <v>39576</v>
      </c>
      <c r="G65" t="s">
        <v>232</v>
      </c>
    </row>
    <row r="66" spans="1:7" ht="12.75">
      <c r="A66" t="s">
        <v>238</v>
      </c>
      <c r="B66" t="s">
        <v>233</v>
      </c>
      <c r="C66" t="s">
        <v>99</v>
      </c>
      <c r="D66">
        <v>15</v>
      </c>
      <c r="E66" t="s">
        <v>100</v>
      </c>
      <c r="F66" s="38">
        <v>39603</v>
      </c>
      <c r="G66" t="s">
        <v>232</v>
      </c>
    </row>
    <row r="67" spans="1:7" ht="12.75">
      <c r="A67" t="s">
        <v>238</v>
      </c>
      <c r="B67" t="s">
        <v>233</v>
      </c>
      <c r="C67" t="s">
        <v>199</v>
      </c>
      <c r="D67">
        <v>58.8</v>
      </c>
      <c r="E67" t="s">
        <v>231</v>
      </c>
      <c r="F67" s="38">
        <v>39583.64586805556</v>
      </c>
      <c r="G67" t="s">
        <v>239</v>
      </c>
    </row>
    <row r="68" spans="1:7" ht="12.75">
      <c r="A68" t="s">
        <v>238</v>
      </c>
      <c r="B68" t="s">
        <v>233</v>
      </c>
      <c r="C68" t="s">
        <v>196</v>
      </c>
      <c r="D68">
        <v>1643.6</v>
      </c>
      <c r="E68" t="s">
        <v>231</v>
      </c>
      <c r="F68" s="38">
        <v>39601.943761574075</v>
      </c>
      <c r="G68" t="s">
        <v>239</v>
      </c>
    </row>
    <row r="69" spans="1:7" ht="12.75">
      <c r="A69" t="s">
        <v>238</v>
      </c>
      <c r="B69" t="s">
        <v>233</v>
      </c>
      <c r="C69" t="s">
        <v>196</v>
      </c>
      <c r="D69">
        <v>1945.7</v>
      </c>
      <c r="E69" t="s">
        <v>231</v>
      </c>
      <c r="F69" s="38">
        <v>39578.534780092596</v>
      </c>
      <c r="G69" t="s">
        <v>239</v>
      </c>
    </row>
    <row r="70" spans="1:7" ht="12.75">
      <c r="A70" t="s">
        <v>238</v>
      </c>
      <c r="B70" t="s">
        <v>233</v>
      </c>
      <c r="C70" t="s">
        <v>196</v>
      </c>
      <c r="D70">
        <v>2335.4</v>
      </c>
      <c r="E70" t="s">
        <v>231</v>
      </c>
      <c r="F70" s="38">
        <v>39600.64724537037</v>
      </c>
      <c r="G70" t="s">
        <v>239</v>
      </c>
    </row>
    <row r="71" spans="1:7" ht="12.75">
      <c r="A71" t="s">
        <v>238</v>
      </c>
      <c r="B71" t="s">
        <v>233</v>
      </c>
      <c r="C71" t="s">
        <v>196</v>
      </c>
      <c r="D71">
        <v>2421.4</v>
      </c>
      <c r="E71" t="s">
        <v>231</v>
      </c>
      <c r="F71" s="38">
        <v>39583.64586805556</v>
      </c>
      <c r="G71" t="s">
        <v>239</v>
      </c>
    </row>
    <row r="72" spans="1:7" ht="12.75">
      <c r="A72" t="s">
        <v>238</v>
      </c>
      <c r="B72" t="s">
        <v>237</v>
      </c>
      <c r="C72" t="s">
        <v>195</v>
      </c>
      <c r="D72">
        <v>2434.5</v>
      </c>
      <c r="E72" t="s">
        <v>231</v>
      </c>
      <c r="F72" s="38">
        <v>39590.641689814816</v>
      </c>
      <c r="G72" t="s">
        <v>232</v>
      </c>
    </row>
    <row r="73" spans="1:7" ht="12.75">
      <c r="A73" t="s">
        <v>238</v>
      </c>
      <c r="B73" t="s">
        <v>237</v>
      </c>
      <c r="C73" t="s">
        <v>196</v>
      </c>
      <c r="D73">
        <v>2463</v>
      </c>
      <c r="E73" t="s">
        <v>231</v>
      </c>
      <c r="F73" s="38">
        <v>39590.641689814816</v>
      </c>
      <c r="G73" t="s">
        <v>232</v>
      </c>
    </row>
    <row r="74" spans="1:7" ht="12.75">
      <c r="A74" t="s">
        <v>238</v>
      </c>
      <c r="B74" t="s">
        <v>237</v>
      </c>
      <c r="C74" t="s">
        <v>195</v>
      </c>
      <c r="D74">
        <v>2792.4</v>
      </c>
      <c r="E74" t="s">
        <v>231</v>
      </c>
      <c r="F74" s="38">
        <v>39576.658368055556</v>
      </c>
      <c r="G74" t="s">
        <v>232</v>
      </c>
    </row>
    <row r="75" spans="1:7" ht="12.75">
      <c r="A75" t="s">
        <v>238</v>
      </c>
      <c r="B75" t="s">
        <v>233</v>
      </c>
      <c r="C75" t="s">
        <v>195</v>
      </c>
      <c r="D75">
        <v>3154.8</v>
      </c>
      <c r="E75" t="s">
        <v>231</v>
      </c>
      <c r="F75" s="38">
        <v>39580.491689814815</v>
      </c>
      <c r="G75" t="s">
        <v>239</v>
      </c>
    </row>
    <row r="76" spans="1:7" ht="12.75">
      <c r="A76" t="s">
        <v>238</v>
      </c>
      <c r="B76" t="s">
        <v>233</v>
      </c>
      <c r="C76" t="s">
        <v>195</v>
      </c>
      <c r="D76">
        <v>3174.8</v>
      </c>
      <c r="E76" t="s">
        <v>231</v>
      </c>
      <c r="F76" s="38">
        <v>39578.534780092596</v>
      </c>
      <c r="G76" t="s">
        <v>239</v>
      </c>
    </row>
    <row r="77" spans="1:7" ht="12.75">
      <c r="A77" t="s">
        <v>238</v>
      </c>
      <c r="B77" t="s">
        <v>233</v>
      </c>
      <c r="C77" t="s">
        <v>195</v>
      </c>
      <c r="D77">
        <v>3499.6</v>
      </c>
      <c r="E77" t="s">
        <v>231</v>
      </c>
      <c r="F77" s="38">
        <v>39583.64586805556</v>
      </c>
      <c r="G77" t="s">
        <v>239</v>
      </c>
    </row>
    <row r="78" spans="1:7" ht="12.75">
      <c r="A78" t="s">
        <v>238</v>
      </c>
      <c r="B78" t="s">
        <v>233</v>
      </c>
      <c r="C78" t="s">
        <v>195</v>
      </c>
      <c r="D78">
        <v>3535.7</v>
      </c>
      <c r="E78" t="s">
        <v>231</v>
      </c>
      <c r="F78" s="38">
        <v>39587.39864583333</v>
      </c>
      <c r="G78" t="s">
        <v>239</v>
      </c>
    </row>
    <row r="79" spans="1:7" ht="12.75">
      <c r="A79" t="s">
        <v>238</v>
      </c>
      <c r="B79" t="s">
        <v>237</v>
      </c>
      <c r="C79" t="s">
        <v>196</v>
      </c>
      <c r="D79">
        <v>3908.9</v>
      </c>
      <c r="E79" t="s">
        <v>231</v>
      </c>
      <c r="F79" s="38">
        <v>39576.658368055556</v>
      </c>
      <c r="G79" t="s">
        <v>232</v>
      </c>
    </row>
    <row r="80" spans="1:7" ht="12.75">
      <c r="A80" t="s">
        <v>238</v>
      </c>
      <c r="B80" t="s">
        <v>233</v>
      </c>
      <c r="C80" t="s">
        <v>196</v>
      </c>
      <c r="D80">
        <v>4331.4</v>
      </c>
      <c r="E80" t="s">
        <v>231</v>
      </c>
      <c r="F80" s="38">
        <v>39587.39864583333</v>
      </c>
      <c r="G80" t="s">
        <v>239</v>
      </c>
    </row>
    <row r="81" spans="1:7" ht="12.75">
      <c r="A81" t="s">
        <v>238</v>
      </c>
      <c r="B81" t="s">
        <v>233</v>
      </c>
      <c r="C81" t="s">
        <v>196</v>
      </c>
      <c r="D81">
        <v>4789.6</v>
      </c>
      <c r="E81" t="s">
        <v>231</v>
      </c>
      <c r="F81" s="38">
        <v>39580.491689814815</v>
      </c>
      <c r="G81" t="s">
        <v>239</v>
      </c>
    </row>
    <row r="82" spans="1:7" ht="12.75">
      <c r="A82" t="s">
        <v>240</v>
      </c>
      <c r="B82" t="s">
        <v>233</v>
      </c>
      <c r="C82" t="s">
        <v>99</v>
      </c>
      <c r="D82">
        <v>12</v>
      </c>
      <c r="E82" t="s">
        <v>100</v>
      </c>
      <c r="F82" s="38">
        <v>39595</v>
      </c>
      <c r="G82" t="s">
        <v>232</v>
      </c>
    </row>
    <row r="83" spans="1:7" ht="12.75">
      <c r="A83" t="s">
        <v>240</v>
      </c>
      <c r="B83" t="s">
        <v>233</v>
      </c>
      <c r="C83" t="s">
        <v>99</v>
      </c>
      <c r="D83">
        <v>12</v>
      </c>
      <c r="E83" t="s">
        <v>100</v>
      </c>
      <c r="F83" s="38">
        <v>39609</v>
      </c>
      <c r="G83" t="s">
        <v>232</v>
      </c>
    </row>
    <row r="84" spans="1:7" ht="12.75">
      <c r="A84" t="s">
        <v>240</v>
      </c>
      <c r="B84" t="s">
        <v>233</v>
      </c>
      <c r="C84" t="s">
        <v>99</v>
      </c>
      <c r="D84">
        <v>12</v>
      </c>
      <c r="E84" t="s">
        <v>100</v>
      </c>
      <c r="F84" s="38">
        <v>39623</v>
      </c>
      <c r="G84" t="s">
        <v>232</v>
      </c>
    </row>
    <row r="85" spans="1:7" ht="12.75">
      <c r="A85" t="s">
        <v>240</v>
      </c>
      <c r="B85" t="s">
        <v>233</v>
      </c>
      <c r="C85" t="s">
        <v>196</v>
      </c>
      <c r="D85">
        <v>1039.2</v>
      </c>
      <c r="E85" t="s">
        <v>231</v>
      </c>
      <c r="F85" s="38">
        <v>39620.64861111111</v>
      </c>
      <c r="G85" t="s">
        <v>241</v>
      </c>
    </row>
    <row r="86" spans="1:7" ht="12.75">
      <c r="A86" t="s">
        <v>240</v>
      </c>
      <c r="B86" t="s">
        <v>237</v>
      </c>
      <c r="C86" t="s">
        <v>196</v>
      </c>
      <c r="D86">
        <v>1094.6</v>
      </c>
      <c r="E86" t="s">
        <v>231</v>
      </c>
      <c r="F86" s="38">
        <v>39595.70490740741</v>
      </c>
      <c r="G86" t="s">
        <v>232</v>
      </c>
    </row>
    <row r="87" spans="1:7" ht="12.75">
      <c r="A87" t="s">
        <v>240</v>
      </c>
      <c r="B87" t="s">
        <v>237</v>
      </c>
      <c r="C87" t="s">
        <v>196</v>
      </c>
      <c r="D87">
        <v>1288.9</v>
      </c>
      <c r="E87" t="s">
        <v>231</v>
      </c>
      <c r="F87" s="38">
        <v>39609.61046296296</v>
      </c>
      <c r="G87" t="s">
        <v>232</v>
      </c>
    </row>
    <row r="88" spans="1:7" ht="12.75">
      <c r="A88" t="s">
        <v>240</v>
      </c>
      <c r="B88" t="s">
        <v>233</v>
      </c>
      <c r="C88" t="s">
        <v>195</v>
      </c>
      <c r="D88">
        <v>1588.9</v>
      </c>
      <c r="E88" t="s">
        <v>231</v>
      </c>
      <c r="F88" s="38">
        <v>39616.47224537037</v>
      </c>
      <c r="G88" t="s">
        <v>241</v>
      </c>
    </row>
    <row r="89" spans="1:7" ht="12.75">
      <c r="A89" t="s">
        <v>240</v>
      </c>
      <c r="B89" t="s">
        <v>233</v>
      </c>
      <c r="C89" t="s">
        <v>195</v>
      </c>
      <c r="D89">
        <v>1647</v>
      </c>
      <c r="E89" t="s">
        <v>231</v>
      </c>
      <c r="F89" s="38">
        <v>39620.64861111111</v>
      </c>
      <c r="G89" t="s">
        <v>241</v>
      </c>
    </row>
    <row r="90" spans="1:7" ht="12.75">
      <c r="A90" t="s">
        <v>240</v>
      </c>
      <c r="B90" t="s">
        <v>233</v>
      </c>
      <c r="C90" t="s">
        <v>195</v>
      </c>
      <c r="D90">
        <v>1819</v>
      </c>
      <c r="E90" t="s">
        <v>231</v>
      </c>
      <c r="F90" s="38">
        <v>39611.645162037035</v>
      </c>
      <c r="G90" t="s">
        <v>241</v>
      </c>
    </row>
    <row r="91" spans="1:7" ht="12.75">
      <c r="A91" t="s">
        <v>240</v>
      </c>
      <c r="B91" t="s">
        <v>233</v>
      </c>
      <c r="C91" t="s">
        <v>195</v>
      </c>
      <c r="D91">
        <v>1821.1</v>
      </c>
      <c r="E91" t="s">
        <v>231</v>
      </c>
      <c r="F91" s="38">
        <v>39597.5625</v>
      </c>
      <c r="G91" t="s">
        <v>241</v>
      </c>
    </row>
    <row r="92" spans="1:7" ht="12.75">
      <c r="A92" t="s">
        <v>240</v>
      </c>
      <c r="B92" t="s">
        <v>233</v>
      </c>
      <c r="C92" t="s">
        <v>195</v>
      </c>
      <c r="D92">
        <v>1834.1</v>
      </c>
      <c r="E92" t="s">
        <v>231</v>
      </c>
      <c r="F92" s="38">
        <v>39604.51878472222</v>
      </c>
      <c r="G92" t="s">
        <v>241</v>
      </c>
    </row>
    <row r="93" spans="1:7" ht="12.75">
      <c r="A93" t="s">
        <v>240</v>
      </c>
      <c r="B93" t="s">
        <v>233</v>
      </c>
      <c r="C93" t="s">
        <v>195</v>
      </c>
      <c r="D93">
        <v>2007.4</v>
      </c>
      <c r="E93" t="s">
        <v>231</v>
      </c>
      <c r="F93" s="38">
        <v>39618.63199074074</v>
      </c>
      <c r="G93" t="s">
        <v>241</v>
      </c>
    </row>
    <row r="94" spans="1:7" ht="12.75">
      <c r="A94" t="s">
        <v>240</v>
      </c>
      <c r="B94" t="s">
        <v>233</v>
      </c>
      <c r="C94" t="s">
        <v>196</v>
      </c>
      <c r="D94">
        <v>2017.6</v>
      </c>
      <c r="E94" t="s">
        <v>231</v>
      </c>
      <c r="F94" s="38">
        <v>39602.531956018516</v>
      </c>
      <c r="G94" t="s">
        <v>241</v>
      </c>
    </row>
    <row r="95" spans="1:7" ht="12.75">
      <c r="A95" t="s">
        <v>240</v>
      </c>
      <c r="B95" t="s">
        <v>233</v>
      </c>
      <c r="C95" t="s">
        <v>195</v>
      </c>
      <c r="D95">
        <v>2059.4</v>
      </c>
      <c r="E95" t="s">
        <v>231</v>
      </c>
      <c r="F95" s="38">
        <v>39613.674363425926</v>
      </c>
      <c r="G95" t="s">
        <v>241</v>
      </c>
    </row>
    <row r="96" spans="1:7" ht="12.75">
      <c r="A96" t="s">
        <v>240</v>
      </c>
      <c r="B96" t="s">
        <v>233</v>
      </c>
      <c r="C96" t="s">
        <v>195</v>
      </c>
      <c r="D96">
        <v>2091.4</v>
      </c>
      <c r="E96" t="s">
        <v>231</v>
      </c>
      <c r="F96" s="38">
        <v>39622.4840625</v>
      </c>
      <c r="G96" t="s">
        <v>241</v>
      </c>
    </row>
    <row r="97" spans="1:7" ht="12.75">
      <c r="A97" t="s">
        <v>240</v>
      </c>
      <c r="B97" t="s">
        <v>233</v>
      </c>
      <c r="C97" t="s">
        <v>195</v>
      </c>
      <c r="D97">
        <v>2118.7</v>
      </c>
      <c r="E97" t="s">
        <v>231</v>
      </c>
      <c r="F97" s="38">
        <v>39606.42223379629</v>
      </c>
      <c r="G97" t="s">
        <v>241</v>
      </c>
    </row>
    <row r="98" spans="1:7" ht="12.75">
      <c r="A98" t="s">
        <v>240</v>
      </c>
      <c r="B98" t="s">
        <v>237</v>
      </c>
      <c r="C98" t="s">
        <v>196</v>
      </c>
      <c r="D98">
        <v>2279.5</v>
      </c>
      <c r="E98" t="s">
        <v>231</v>
      </c>
      <c r="F98" s="38">
        <v>39623.650046296294</v>
      </c>
      <c r="G98" t="s">
        <v>232</v>
      </c>
    </row>
    <row r="99" spans="1:7" ht="12.75">
      <c r="A99" t="s">
        <v>240</v>
      </c>
      <c r="B99" t="s">
        <v>233</v>
      </c>
      <c r="C99" t="s">
        <v>195</v>
      </c>
      <c r="D99">
        <v>2409.5</v>
      </c>
      <c r="E99" t="s">
        <v>231</v>
      </c>
      <c r="F99" s="38">
        <v>39602.531956018516</v>
      </c>
      <c r="G99" t="s">
        <v>241</v>
      </c>
    </row>
    <row r="100" spans="1:7" ht="12.75">
      <c r="A100" t="s">
        <v>240</v>
      </c>
      <c r="B100" t="s">
        <v>237</v>
      </c>
      <c r="C100" t="s">
        <v>195</v>
      </c>
      <c r="D100">
        <v>2778.3</v>
      </c>
      <c r="E100" t="s">
        <v>231</v>
      </c>
      <c r="F100" s="38">
        <v>39595.70490740741</v>
      </c>
      <c r="G100" t="s">
        <v>232</v>
      </c>
    </row>
    <row r="101" spans="1:7" ht="12.75">
      <c r="A101" t="s">
        <v>240</v>
      </c>
      <c r="B101" t="s">
        <v>237</v>
      </c>
      <c r="C101" t="s">
        <v>195</v>
      </c>
      <c r="D101">
        <v>2803.8</v>
      </c>
      <c r="E101" t="s">
        <v>231</v>
      </c>
      <c r="F101" s="38">
        <v>39623.650046296294</v>
      </c>
      <c r="G101" t="s">
        <v>232</v>
      </c>
    </row>
    <row r="102" spans="1:7" ht="12.75">
      <c r="A102" t="s">
        <v>240</v>
      </c>
      <c r="B102" t="s">
        <v>233</v>
      </c>
      <c r="C102" t="s">
        <v>196</v>
      </c>
      <c r="D102">
        <v>2835.1</v>
      </c>
      <c r="E102" t="s">
        <v>231</v>
      </c>
      <c r="F102" s="38">
        <v>39611.645162037035</v>
      </c>
      <c r="G102" t="s">
        <v>241</v>
      </c>
    </row>
    <row r="103" spans="1:7" ht="12.75">
      <c r="A103" t="s">
        <v>240</v>
      </c>
      <c r="B103" t="s">
        <v>233</v>
      </c>
      <c r="C103" t="s">
        <v>196</v>
      </c>
      <c r="D103">
        <v>3183.8</v>
      </c>
      <c r="E103" t="s">
        <v>231</v>
      </c>
      <c r="F103" s="38">
        <v>39616.47224537037</v>
      </c>
      <c r="G103" t="s">
        <v>241</v>
      </c>
    </row>
    <row r="104" spans="1:7" ht="12.75">
      <c r="A104" t="s">
        <v>240</v>
      </c>
      <c r="B104" t="s">
        <v>233</v>
      </c>
      <c r="C104" t="s">
        <v>196</v>
      </c>
      <c r="D104">
        <v>3280.4</v>
      </c>
      <c r="E104" t="s">
        <v>231</v>
      </c>
      <c r="F104" s="38">
        <v>39604.51878472222</v>
      </c>
      <c r="G104" t="s">
        <v>241</v>
      </c>
    </row>
    <row r="105" spans="1:7" ht="12.75">
      <c r="A105" t="s">
        <v>240</v>
      </c>
      <c r="B105" t="s">
        <v>233</v>
      </c>
      <c r="C105" t="s">
        <v>196</v>
      </c>
      <c r="D105">
        <v>3324.1</v>
      </c>
      <c r="E105" t="s">
        <v>231</v>
      </c>
      <c r="F105" s="38">
        <v>39622.4840625</v>
      </c>
      <c r="G105" t="s">
        <v>241</v>
      </c>
    </row>
    <row r="106" spans="1:7" ht="12.75">
      <c r="A106" t="s">
        <v>240</v>
      </c>
      <c r="B106" t="s">
        <v>233</v>
      </c>
      <c r="C106" t="s">
        <v>196</v>
      </c>
      <c r="D106">
        <v>3354.8</v>
      </c>
      <c r="E106" t="s">
        <v>231</v>
      </c>
      <c r="F106" s="38">
        <v>39618.63199074074</v>
      </c>
      <c r="G106" t="s">
        <v>241</v>
      </c>
    </row>
    <row r="107" spans="1:7" ht="12.75">
      <c r="A107" t="s">
        <v>240</v>
      </c>
      <c r="B107" t="s">
        <v>233</v>
      </c>
      <c r="C107" t="s">
        <v>196</v>
      </c>
      <c r="D107">
        <v>3456.4</v>
      </c>
      <c r="E107" t="s">
        <v>231</v>
      </c>
      <c r="F107" s="38">
        <v>39597.5625</v>
      </c>
      <c r="G107" t="s">
        <v>241</v>
      </c>
    </row>
    <row r="108" spans="1:7" ht="12.75">
      <c r="A108" t="s">
        <v>240</v>
      </c>
      <c r="B108" t="s">
        <v>233</v>
      </c>
      <c r="C108" t="s">
        <v>196</v>
      </c>
      <c r="D108">
        <v>3540.9</v>
      </c>
      <c r="E108" t="s">
        <v>231</v>
      </c>
      <c r="F108" s="38">
        <v>39613.674363425926</v>
      </c>
      <c r="G108" t="s">
        <v>241</v>
      </c>
    </row>
    <row r="109" spans="1:7" ht="12.75">
      <c r="A109" t="s">
        <v>240</v>
      </c>
      <c r="B109" t="s">
        <v>233</v>
      </c>
      <c r="C109" t="s">
        <v>196</v>
      </c>
      <c r="D109">
        <v>3904.9</v>
      </c>
      <c r="E109" t="s">
        <v>231</v>
      </c>
      <c r="F109" s="38">
        <v>39606.42223379629</v>
      </c>
      <c r="G109" t="s">
        <v>241</v>
      </c>
    </row>
    <row r="110" spans="1:7" ht="12.75">
      <c r="A110" t="s">
        <v>242</v>
      </c>
      <c r="B110" t="s">
        <v>233</v>
      </c>
      <c r="C110" t="s">
        <v>99</v>
      </c>
      <c r="D110">
        <v>5</v>
      </c>
      <c r="E110" t="s">
        <v>100</v>
      </c>
      <c r="F110" s="38">
        <v>39595</v>
      </c>
      <c r="G110" t="s">
        <v>232</v>
      </c>
    </row>
    <row r="111" spans="1:7" ht="12.75">
      <c r="A111" t="s">
        <v>242</v>
      </c>
      <c r="B111" t="s">
        <v>233</v>
      </c>
      <c r="C111" t="s">
        <v>99</v>
      </c>
      <c r="D111">
        <v>5</v>
      </c>
      <c r="E111" t="s">
        <v>100</v>
      </c>
      <c r="F111" s="38">
        <v>39608</v>
      </c>
      <c r="G111" t="s">
        <v>232</v>
      </c>
    </row>
    <row r="112" spans="1:7" ht="12.75">
      <c r="A112" t="s">
        <v>242</v>
      </c>
      <c r="B112" t="s">
        <v>233</v>
      </c>
      <c r="C112" t="s">
        <v>99</v>
      </c>
      <c r="D112">
        <v>5</v>
      </c>
      <c r="E112" t="s">
        <v>100</v>
      </c>
      <c r="F112" s="38">
        <v>39622</v>
      </c>
      <c r="G112" t="s">
        <v>232</v>
      </c>
    </row>
    <row r="113" spans="1:7" ht="12.75">
      <c r="A113" t="s">
        <v>242</v>
      </c>
      <c r="B113" t="s">
        <v>233</v>
      </c>
      <c r="C113" t="s">
        <v>103</v>
      </c>
      <c r="D113">
        <v>50</v>
      </c>
      <c r="E113" t="s">
        <v>104</v>
      </c>
      <c r="F113" s="38">
        <v>39601</v>
      </c>
      <c r="G113" t="s">
        <v>232</v>
      </c>
    </row>
    <row r="114" spans="1:7" ht="12.75">
      <c r="A114" t="s">
        <v>242</v>
      </c>
      <c r="B114" t="s">
        <v>233</v>
      </c>
      <c r="C114" t="s">
        <v>103</v>
      </c>
      <c r="D114">
        <v>50</v>
      </c>
      <c r="E114" t="s">
        <v>104</v>
      </c>
      <c r="F114" s="38">
        <v>39615</v>
      </c>
      <c r="G114" t="s">
        <v>232</v>
      </c>
    </row>
    <row r="115" spans="1:7" ht="12.75">
      <c r="A115" t="s">
        <v>242</v>
      </c>
      <c r="B115" t="s">
        <v>233</v>
      </c>
      <c r="C115" t="s">
        <v>199</v>
      </c>
      <c r="D115">
        <v>51.3</v>
      </c>
      <c r="E115" t="s">
        <v>231</v>
      </c>
      <c r="F115" s="38">
        <v>39612.98060185185</v>
      </c>
      <c r="G115" t="s">
        <v>243</v>
      </c>
    </row>
    <row r="116" spans="1:7" ht="12.75">
      <c r="A116" t="s">
        <v>242</v>
      </c>
      <c r="B116" t="s">
        <v>233</v>
      </c>
      <c r="C116" t="s">
        <v>199</v>
      </c>
      <c r="D116">
        <v>52.8</v>
      </c>
      <c r="E116" t="s">
        <v>231</v>
      </c>
      <c r="F116" s="38">
        <v>39602.90142361111</v>
      </c>
      <c r="G116" t="s">
        <v>243</v>
      </c>
    </row>
    <row r="117" spans="1:7" ht="12.75">
      <c r="A117" t="s">
        <v>242</v>
      </c>
      <c r="B117" t="s">
        <v>233</v>
      </c>
      <c r="C117" t="s">
        <v>199</v>
      </c>
      <c r="D117">
        <v>61.6</v>
      </c>
      <c r="E117" t="s">
        <v>231</v>
      </c>
      <c r="F117" s="38">
        <v>39610.94866898148</v>
      </c>
      <c r="G117" t="s">
        <v>243</v>
      </c>
    </row>
    <row r="118" spans="1:7" ht="12.75">
      <c r="A118" t="s">
        <v>242</v>
      </c>
      <c r="B118" t="s">
        <v>237</v>
      </c>
      <c r="C118" t="s">
        <v>199</v>
      </c>
      <c r="D118">
        <v>63.4</v>
      </c>
      <c r="E118" t="s">
        <v>231</v>
      </c>
      <c r="F118" s="38">
        <v>39595.726435185185</v>
      </c>
      <c r="G118" t="s">
        <v>232</v>
      </c>
    </row>
    <row r="119" spans="1:7" ht="12.75">
      <c r="A119" t="s">
        <v>242</v>
      </c>
      <c r="B119" t="s">
        <v>233</v>
      </c>
      <c r="C119" t="s">
        <v>199</v>
      </c>
      <c r="D119">
        <v>63.5</v>
      </c>
      <c r="E119" t="s">
        <v>231</v>
      </c>
      <c r="F119" s="38">
        <v>39599.711122685185</v>
      </c>
      <c r="G119" t="s">
        <v>243</v>
      </c>
    </row>
    <row r="120" spans="1:7" ht="12.75">
      <c r="A120" t="s">
        <v>242</v>
      </c>
      <c r="B120" t="s">
        <v>237</v>
      </c>
      <c r="C120" t="s">
        <v>199</v>
      </c>
      <c r="D120">
        <v>70.2</v>
      </c>
      <c r="E120" t="s">
        <v>231</v>
      </c>
      <c r="F120" s="38">
        <v>39622.71946759259</v>
      </c>
      <c r="G120" t="s">
        <v>232</v>
      </c>
    </row>
    <row r="121" spans="1:7" ht="12.75">
      <c r="A121" t="s">
        <v>242</v>
      </c>
      <c r="B121" t="s">
        <v>233</v>
      </c>
      <c r="C121" t="s">
        <v>199</v>
      </c>
      <c r="D121">
        <v>72.4</v>
      </c>
      <c r="E121" t="s">
        <v>231</v>
      </c>
      <c r="F121" s="38">
        <v>39597.675</v>
      </c>
      <c r="G121" t="s">
        <v>243</v>
      </c>
    </row>
    <row r="122" spans="1:7" ht="12.75">
      <c r="A122" t="s">
        <v>242</v>
      </c>
      <c r="B122" t="s">
        <v>233</v>
      </c>
      <c r="C122" t="s">
        <v>196</v>
      </c>
      <c r="D122">
        <v>1201.9</v>
      </c>
      <c r="E122" t="s">
        <v>231</v>
      </c>
      <c r="F122" s="38">
        <v>39606.870844907404</v>
      </c>
      <c r="G122" t="s">
        <v>243</v>
      </c>
    </row>
    <row r="123" spans="1:7" ht="12.75">
      <c r="A123" t="s">
        <v>242</v>
      </c>
      <c r="B123" t="s">
        <v>233</v>
      </c>
      <c r="C123" t="s">
        <v>101</v>
      </c>
      <c r="D123">
        <v>1500</v>
      </c>
      <c r="E123" t="s">
        <v>102</v>
      </c>
      <c r="F123" s="38">
        <v>39595.375</v>
      </c>
      <c r="G123" t="s">
        <v>232</v>
      </c>
    </row>
    <row r="124" spans="1:7" ht="12.75">
      <c r="A124" t="s">
        <v>242</v>
      </c>
      <c r="B124" t="s">
        <v>233</v>
      </c>
      <c r="C124" t="s">
        <v>101</v>
      </c>
      <c r="D124">
        <v>1500</v>
      </c>
      <c r="E124" t="s">
        <v>102</v>
      </c>
      <c r="F124" s="38">
        <v>39595.708333333336</v>
      </c>
      <c r="G124" t="s">
        <v>232</v>
      </c>
    </row>
    <row r="125" spans="1:7" ht="12.75">
      <c r="A125" t="s">
        <v>242</v>
      </c>
      <c r="B125" t="s">
        <v>233</v>
      </c>
      <c r="C125" t="s">
        <v>101</v>
      </c>
      <c r="D125">
        <v>1500</v>
      </c>
      <c r="E125" t="s">
        <v>102</v>
      </c>
      <c r="F125" s="38">
        <v>39596.375</v>
      </c>
      <c r="G125" t="s">
        <v>232</v>
      </c>
    </row>
    <row r="126" spans="1:7" ht="12.75">
      <c r="A126" t="s">
        <v>242</v>
      </c>
      <c r="B126" t="s">
        <v>233</v>
      </c>
      <c r="C126" t="s">
        <v>101</v>
      </c>
      <c r="D126">
        <v>1500</v>
      </c>
      <c r="E126" t="s">
        <v>102</v>
      </c>
      <c r="F126" s="38">
        <v>39596.708333333336</v>
      </c>
      <c r="G126" t="s">
        <v>232</v>
      </c>
    </row>
    <row r="127" spans="1:7" ht="12.75">
      <c r="A127" t="s">
        <v>242</v>
      </c>
      <c r="B127" t="s">
        <v>233</v>
      </c>
      <c r="C127" t="s">
        <v>101</v>
      </c>
      <c r="D127">
        <v>1500</v>
      </c>
      <c r="E127" t="s">
        <v>102</v>
      </c>
      <c r="F127" s="38">
        <v>39597.375</v>
      </c>
      <c r="G127" t="s">
        <v>232</v>
      </c>
    </row>
    <row r="128" spans="1:7" ht="12.75">
      <c r="A128" t="s">
        <v>242</v>
      </c>
      <c r="B128" t="s">
        <v>233</v>
      </c>
      <c r="C128" t="s">
        <v>101</v>
      </c>
      <c r="D128">
        <v>1500</v>
      </c>
      <c r="E128" t="s">
        <v>102</v>
      </c>
      <c r="F128" s="38">
        <v>39597.708333333336</v>
      </c>
      <c r="G128" t="s">
        <v>232</v>
      </c>
    </row>
    <row r="129" spans="1:7" ht="12.75">
      <c r="A129" t="s">
        <v>242</v>
      </c>
      <c r="B129" t="s">
        <v>233</v>
      </c>
      <c r="C129" t="s">
        <v>101</v>
      </c>
      <c r="D129">
        <v>1500</v>
      </c>
      <c r="E129" t="s">
        <v>102</v>
      </c>
      <c r="F129" s="38">
        <v>39598.375</v>
      </c>
      <c r="G129" t="s">
        <v>232</v>
      </c>
    </row>
    <row r="130" spans="1:7" ht="12.75">
      <c r="A130" t="s">
        <v>242</v>
      </c>
      <c r="B130" t="s">
        <v>233</v>
      </c>
      <c r="C130" t="s">
        <v>101</v>
      </c>
      <c r="D130">
        <v>1500</v>
      </c>
      <c r="E130" t="s">
        <v>102</v>
      </c>
      <c r="F130" s="38">
        <v>39598.708333333336</v>
      </c>
      <c r="G130" t="s">
        <v>232</v>
      </c>
    </row>
    <row r="131" spans="1:7" ht="12.75">
      <c r="A131" t="s">
        <v>242</v>
      </c>
      <c r="B131" t="s">
        <v>233</v>
      </c>
      <c r="C131" t="s">
        <v>101</v>
      </c>
      <c r="D131">
        <v>1500</v>
      </c>
      <c r="E131" t="s">
        <v>102</v>
      </c>
      <c r="F131" s="38">
        <v>39599.375</v>
      </c>
      <c r="G131" t="s">
        <v>232</v>
      </c>
    </row>
    <row r="132" spans="1:7" ht="12.75">
      <c r="A132" t="s">
        <v>242</v>
      </c>
      <c r="B132" t="s">
        <v>233</v>
      </c>
      <c r="C132" t="s">
        <v>101</v>
      </c>
      <c r="D132">
        <v>1500</v>
      </c>
      <c r="E132" t="s">
        <v>102</v>
      </c>
      <c r="F132" s="38">
        <v>39599.708333333336</v>
      </c>
      <c r="G132" t="s">
        <v>232</v>
      </c>
    </row>
    <row r="133" spans="1:7" ht="12.75">
      <c r="A133" t="s">
        <v>242</v>
      </c>
      <c r="B133" t="s">
        <v>233</v>
      </c>
      <c r="C133" t="s">
        <v>196</v>
      </c>
      <c r="D133">
        <v>1530.5</v>
      </c>
      <c r="E133" t="s">
        <v>231</v>
      </c>
      <c r="F133" s="38">
        <v>39599.711122685185</v>
      </c>
      <c r="G133" t="s">
        <v>243</v>
      </c>
    </row>
    <row r="134" spans="1:7" ht="12.75">
      <c r="A134" t="s">
        <v>242</v>
      </c>
      <c r="B134" t="s">
        <v>233</v>
      </c>
      <c r="C134" t="s">
        <v>196</v>
      </c>
      <c r="D134">
        <v>1836.9</v>
      </c>
      <c r="E134" t="s">
        <v>231</v>
      </c>
      <c r="F134" s="38">
        <v>39619.77501157407</v>
      </c>
      <c r="G134" t="s">
        <v>243</v>
      </c>
    </row>
    <row r="135" spans="1:7" ht="12.75">
      <c r="A135" t="s">
        <v>242</v>
      </c>
      <c r="B135" t="s">
        <v>233</v>
      </c>
      <c r="C135" t="s">
        <v>196</v>
      </c>
      <c r="D135">
        <v>1875</v>
      </c>
      <c r="E135" t="s">
        <v>231</v>
      </c>
      <c r="F135" s="38">
        <v>39610.94866898148</v>
      </c>
      <c r="G135" t="s">
        <v>243</v>
      </c>
    </row>
    <row r="136" spans="1:7" ht="12.75">
      <c r="A136" t="s">
        <v>242</v>
      </c>
      <c r="B136" t="s">
        <v>233</v>
      </c>
      <c r="C136" t="s">
        <v>196</v>
      </c>
      <c r="D136">
        <v>1953.6</v>
      </c>
      <c r="E136" t="s">
        <v>231</v>
      </c>
      <c r="F136" s="38">
        <v>39612.98060185185</v>
      </c>
      <c r="G136" t="s">
        <v>243</v>
      </c>
    </row>
    <row r="137" spans="1:7" ht="12.75">
      <c r="A137" t="s">
        <v>242</v>
      </c>
      <c r="B137" t="s">
        <v>237</v>
      </c>
      <c r="C137" t="s">
        <v>196</v>
      </c>
      <c r="D137">
        <v>2186.3</v>
      </c>
      <c r="E137" t="s">
        <v>231</v>
      </c>
      <c r="F137" s="38">
        <v>39622.71946759259</v>
      </c>
      <c r="G137" t="s">
        <v>232</v>
      </c>
    </row>
    <row r="138" spans="1:7" ht="12.75">
      <c r="A138" t="s">
        <v>242</v>
      </c>
      <c r="B138" t="s">
        <v>233</v>
      </c>
      <c r="C138" t="s">
        <v>196</v>
      </c>
      <c r="D138">
        <v>2343.2</v>
      </c>
      <c r="E138" t="s">
        <v>231</v>
      </c>
      <c r="F138" s="38">
        <v>39618.02502314815</v>
      </c>
      <c r="G138" t="s">
        <v>243</v>
      </c>
    </row>
    <row r="139" spans="1:7" ht="12.75">
      <c r="A139" t="s">
        <v>242</v>
      </c>
      <c r="B139" t="s">
        <v>233</v>
      </c>
      <c r="C139" t="s">
        <v>196</v>
      </c>
      <c r="D139">
        <v>2791.4</v>
      </c>
      <c r="E139" t="s">
        <v>231</v>
      </c>
      <c r="F139" s="38">
        <v>39602.90142361111</v>
      </c>
      <c r="G139" t="s">
        <v>243</v>
      </c>
    </row>
    <row r="140" spans="1:7" ht="12.75">
      <c r="A140" t="s">
        <v>242</v>
      </c>
      <c r="B140" t="s">
        <v>233</v>
      </c>
      <c r="C140" t="s">
        <v>196</v>
      </c>
      <c r="D140">
        <v>2949.7</v>
      </c>
      <c r="E140" t="s">
        <v>231</v>
      </c>
      <c r="F140" s="38">
        <v>39597.675</v>
      </c>
      <c r="G140" t="s">
        <v>243</v>
      </c>
    </row>
    <row r="141" spans="1:7" ht="12.75">
      <c r="A141" t="s">
        <v>242</v>
      </c>
      <c r="B141" t="s">
        <v>233</v>
      </c>
      <c r="C141" t="s">
        <v>195</v>
      </c>
      <c r="D141">
        <v>2957.3</v>
      </c>
      <c r="E141" t="s">
        <v>231</v>
      </c>
      <c r="F141" s="38">
        <v>39597.675</v>
      </c>
      <c r="G141" t="s">
        <v>243</v>
      </c>
    </row>
    <row r="142" spans="1:7" ht="12.75">
      <c r="A142" t="s">
        <v>242</v>
      </c>
      <c r="B142" t="s">
        <v>233</v>
      </c>
      <c r="C142" t="s">
        <v>196</v>
      </c>
      <c r="D142">
        <v>2989.6</v>
      </c>
      <c r="E142" t="s">
        <v>231</v>
      </c>
      <c r="F142" s="38">
        <v>39616.01949074074</v>
      </c>
      <c r="G142" t="s">
        <v>243</v>
      </c>
    </row>
    <row r="143" spans="1:7" ht="12.75">
      <c r="A143" t="s">
        <v>242</v>
      </c>
      <c r="B143" t="s">
        <v>237</v>
      </c>
      <c r="C143" t="s">
        <v>196</v>
      </c>
      <c r="D143">
        <v>3090.8</v>
      </c>
      <c r="E143" t="s">
        <v>231</v>
      </c>
      <c r="F143" s="38">
        <v>39595.726435185185</v>
      </c>
      <c r="G143" t="s">
        <v>232</v>
      </c>
    </row>
    <row r="144" spans="1:7" ht="12.75">
      <c r="A144" t="s">
        <v>242</v>
      </c>
      <c r="B144" t="s">
        <v>237</v>
      </c>
      <c r="C144" t="s">
        <v>195</v>
      </c>
      <c r="D144">
        <v>3233.4</v>
      </c>
      <c r="E144" t="s">
        <v>231</v>
      </c>
      <c r="F144" s="38">
        <v>39595.726435185185</v>
      </c>
      <c r="G144" t="s">
        <v>232</v>
      </c>
    </row>
    <row r="145" spans="1:7" ht="12.75">
      <c r="A145" t="s">
        <v>242</v>
      </c>
      <c r="B145" t="s">
        <v>237</v>
      </c>
      <c r="C145" t="s">
        <v>196</v>
      </c>
      <c r="D145">
        <v>3454.9</v>
      </c>
      <c r="E145" t="s">
        <v>231</v>
      </c>
      <c r="F145" s="38">
        <v>39608.61599537037</v>
      </c>
      <c r="G145" t="s">
        <v>232</v>
      </c>
    </row>
    <row r="146" spans="1:7" ht="12.75">
      <c r="A146" t="s">
        <v>242</v>
      </c>
      <c r="B146" t="s">
        <v>237</v>
      </c>
      <c r="C146" t="s">
        <v>195</v>
      </c>
      <c r="D146">
        <v>3573.4</v>
      </c>
      <c r="E146" t="s">
        <v>231</v>
      </c>
      <c r="F146" s="38">
        <v>39608.61599537037</v>
      </c>
      <c r="G146" t="s">
        <v>232</v>
      </c>
    </row>
    <row r="147" spans="1:7" ht="12.75">
      <c r="A147" t="s">
        <v>242</v>
      </c>
      <c r="B147" t="s">
        <v>233</v>
      </c>
      <c r="C147" t="s">
        <v>195</v>
      </c>
      <c r="D147">
        <v>3689.2</v>
      </c>
      <c r="E147" t="s">
        <v>231</v>
      </c>
      <c r="F147" s="38">
        <v>39616.01949074074</v>
      </c>
      <c r="G147" t="s">
        <v>243</v>
      </c>
    </row>
    <row r="148" spans="1:7" ht="12.75">
      <c r="A148" t="s">
        <v>242</v>
      </c>
      <c r="B148" t="s">
        <v>233</v>
      </c>
      <c r="C148" t="s">
        <v>195</v>
      </c>
      <c r="D148">
        <v>3883.9</v>
      </c>
      <c r="E148" t="s">
        <v>231</v>
      </c>
      <c r="F148" s="38">
        <v>39618.02502314815</v>
      </c>
      <c r="G148" t="s">
        <v>243</v>
      </c>
    </row>
    <row r="149" spans="1:7" ht="12.75">
      <c r="A149" t="s">
        <v>242</v>
      </c>
      <c r="B149" t="s">
        <v>233</v>
      </c>
      <c r="C149" t="s">
        <v>195</v>
      </c>
      <c r="D149">
        <v>3884.5</v>
      </c>
      <c r="E149" t="s">
        <v>231</v>
      </c>
      <c r="F149" s="38">
        <v>39612.98060185185</v>
      </c>
      <c r="G149" t="s">
        <v>243</v>
      </c>
    </row>
    <row r="150" spans="1:7" ht="12.75">
      <c r="A150" t="s">
        <v>242</v>
      </c>
      <c r="B150" t="s">
        <v>237</v>
      </c>
      <c r="C150" t="s">
        <v>195</v>
      </c>
      <c r="D150">
        <v>3980.2</v>
      </c>
      <c r="E150" t="s">
        <v>231</v>
      </c>
      <c r="F150" s="38">
        <v>39622.71946759259</v>
      </c>
      <c r="G150" t="s">
        <v>232</v>
      </c>
    </row>
    <row r="151" spans="1:7" ht="12.75">
      <c r="A151" t="s">
        <v>242</v>
      </c>
      <c r="B151" t="s">
        <v>233</v>
      </c>
      <c r="C151" t="s">
        <v>195</v>
      </c>
      <c r="D151">
        <v>4096.4</v>
      </c>
      <c r="E151" t="s">
        <v>231</v>
      </c>
      <c r="F151" s="38">
        <v>39619.77501157407</v>
      </c>
      <c r="G151" t="s">
        <v>243</v>
      </c>
    </row>
    <row r="152" spans="1:7" ht="12.75">
      <c r="A152" t="s">
        <v>242</v>
      </c>
      <c r="B152" t="s">
        <v>233</v>
      </c>
      <c r="C152" t="s">
        <v>195</v>
      </c>
      <c r="D152">
        <v>4113.1</v>
      </c>
      <c r="E152" t="s">
        <v>231</v>
      </c>
      <c r="F152" s="38">
        <v>39602.90142361111</v>
      </c>
      <c r="G152" t="s">
        <v>243</v>
      </c>
    </row>
    <row r="153" spans="1:7" ht="12.75">
      <c r="A153" t="s">
        <v>242</v>
      </c>
      <c r="B153" t="s">
        <v>233</v>
      </c>
      <c r="C153" t="s">
        <v>195</v>
      </c>
      <c r="D153">
        <v>4149</v>
      </c>
      <c r="E153" t="s">
        <v>231</v>
      </c>
      <c r="F153" s="38">
        <v>39606.870844907404</v>
      </c>
      <c r="G153" t="s">
        <v>243</v>
      </c>
    </row>
    <row r="154" spans="1:7" ht="12.75">
      <c r="A154" t="s">
        <v>242</v>
      </c>
      <c r="B154" t="s">
        <v>233</v>
      </c>
      <c r="C154" t="s">
        <v>195</v>
      </c>
      <c r="D154">
        <v>4355.7</v>
      </c>
      <c r="E154" t="s">
        <v>231</v>
      </c>
      <c r="F154" s="38">
        <v>39610.94866898148</v>
      </c>
      <c r="G154" t="s">
        <v>243</v>
      </c>
    </row>
    <row r="155" spans="1:7" ht="12.75">
      <c r="A155" t="s">
        <v>242</v>
      </c>
      <c r="B155" t="s">
        <v>233</v>
      </c>
      <c r="C155" t="s">
        <v>195</v>
      </c>
      <c r="D155">
        <v>4401.3</v>
      </c>
      <c r="E155" t="s">
        <v>231</v>
      </c>
      <c r="F155" s="38">
        <v>39599.711122685185</v>
      </c>
      <c r="G155" t="s">
        <v>243</v>
      </c>
    </row>
    <row r="156" spans="1:7" ht="12.75">
      <c r="A156" t="s">
        <v>244</v>
      </c>
      <c r="B156" t="s">
        <v>233</v>
      </c>
      <c r="C156" t="s">
        <v>195</v>
      </c>
      <c r="D156">
        <v>18.4</v>
      </c>
      <c r="E156" t="s">
        <v>231</v>
      </c>
      <c r="F156" s="38">
        <v>39603.92018518518</v>
      </c>
      <c r="G156" t="s">
        <v>245</v>
      </c>
    </row>
    <row r="157" spans="1:7" ht="12.75">
      <c r="A157" t="s">
        <v>244</v>
      </c>
      <c r="B157" t="s">
        <v>233</v>
      </c>
      <c r="C157" t="s">
        <v>195</v>
      </c>
      <c r="D157">
        <v>19</v>
      </c>
      <c r="E157" t="s">
        <v>231</v>
      </c>
      <c r="F157" s="38">
        <v>39613.004895833335</v>
      </c>
      <c r="G157" t="s">
        <v>245</v>
      </c>
    </row>
    <row r="158" spans="1:7" ht="12.75">
      <c r="A158" t="s">
        <v>244</v>
      </c>
      <c r="B158" t="s">
        <v>233</v>
      </c>
      <c r="C158" t="s">
        <v>195</v>
      </c>
      <c r="D158">
        <v>29.7</v>
      </c>
      <c r="E158" t="s">
        <v>231</v>
      </c>
      <c r="F158" s="38">
        <v>39600.87505787037</v>
      </c>
      <c r="G158" t="s">
        <v>245</v>
      </c>
    </row>
    <row r="159" spans="1:7" ht="12.75">
      <c r="A159" t="s">
        <v>244</v>
      </c>
      <c r="B159" t="s">
        <v>237</v>
      </c>
      <c r="C159" t="s">
        <v>195</v>
      </c>
      <c r="D159">
        <v>61.4</v>
      </c>
      <c r="E159" t="s">
        <v>231</v>
      </c>
      <c r="F159" s="38">
        <v>39615.42364583333</v>
      </c>
      <c r="G159" t="s">
        <v>232</v>
      </c>
    </row>
    <row r="160" spans="1:7" ht="12.75">
      <c r="A160" t="s">
        <v>244</v>
      </c>
      <c r="B160" t="s">
        <v>237</v>
      </c>
      <c r="C160" t="s">
        <v>195</v>
      </c>
      <c r="D160">
        <v>89.5</v>
      </c>
      <c r="E160" t="s">
        <v>231</v>
      </c>
      <c r="F160" s="38">
        <v>39623.410416666666</v>
      </c>
      <c r="G160" t="s">
        <v>232</v>
      </c>
    </row>
    <row r="161" spans="1:7" ht="12.75">
      <c r="A161" t="s">
        <v>244</v>
      </c>
      <c r="B161" t="s">
        <v>233</v>
      </c>
      <c r="C161" t="s">
        <v>195</v>
      </c>
      <c r="D161">
        <v>101.8</v>
      </c>
      <c r="E161" t="s">
        <v>231</v>
      </c>
      <c r="F161" s="38">
        <v>39605.99728009259</v>
      </c>
      <c r="G161" t="s">
        <v>245</v>
      </c>
    </row>
    <row r="162" spans="1:7" ht="12.75">
      <c r="A162" t="s">
        <v>244</v>
      </c>
      <c r="B162" t="s">
        <v>233</v>
      </c>
      <c r="C162" t="s">
        <v>195</v>
      </c>
      <c r="D162">
        <v>109</v>
      </c>
      <c r="E162" t="s">
        <v>231</v>
      </c>
      <c r="F162" s="38">
        <v>39617.98125</v>
      </c>
      <c r="G162" t="s">
        <v>245</v>
      </c>
    </row>
    <row r="163" spans="1:7" ht="12.75">
      <c r="A163" t="s">
        <v>244</v>
      </c>
      <c r="B163" t="s">
        <v>233</v>
      </c>
      <c r="C163" t="s">
        <v>195</v>
      </c>
      <c r="D163">
        <v>114.1</v>
      </c>
      <c r="E163" t="s">
        <v>231</v>
      </c>
      <c r="F163" s="38">
        <v>39621.679872685185</v>
      </c>
      <c r="G163" t="s">
        <v>245</v>
      </c>
    </row>
    <row r="164" spans="1:7" ht="12.75">
      <c r="A164" t="s">
        <v>244</v>
      </c>
      <c r="B164" t="s">
        <v>237</v>
      </c>
      <c r="C164" t="s">
        <v>195</v>
      </c>
      <c r="D164">
        <v>125.8</v>
      </c>
      <c r="E164" t="s">
        <v>231</v>
      </c>
      <c r="F164" s="38">
        <v>39596.464594907404</v>
      </c>
      <c r="G164" t="s">
        <v>232</v>
      </c>
    </row>
    <row r="165" spans="1:7" ht="12.75">
      <c r="A165" t="s">
        <v>244</v>
      </c>
      <c r="B165" t="s">
        <v>233</v>
      </c>
      <c r="C165" t="s">
        <v>195</v>
      </c>
      <c r="D165">
        <v>153.2</v>
      </c>
      <c r="E165" t="s">
        <v>231</v>
      </c>
      <c r="F165" s="38">
        <v>39619.98334490741</v>
      </c>
      <c r="G165" t="s">
        <v>245</v>
      </c>
    </row>
    <row r="166" spans="1:7" ht="12.75">
      <c r="A166" t="s">
        <v>244</v>
      </c>
      <c r="B166" t="s">
        <v>233</v>
      </c>
      <c r="C166" t="s">
        <v>195</v>
      </c>
      <c r="D166">
        <v>253.3</v>
      </c>
      <c r="E166" t="s">
        <v>231</v>
      </c>
      <c r="F166" s="38">
        <v>39598.87157407407</v>
      </c>
      <c r="G166" t="s">
        <v>245</v>
      </c>
    </row>
    <row r="167" spans="1:7" ht="12.75">
      <c r="A167" t="s">
        <v>244</v>
      </c>
      <c r="B167" t="s">
        <v>233</v>
      </c>
      <c r="C167" t="s">
        <v>105</v>
      </c>
      <c r="D167">
        <v>400</v>
      </c>
      <c r="E167" t="s">
        <v>100</v>
      </c>
      <c r="F167" s="38">
        <v>39596.375</v>
      </c>
      <c r="G167" t="s">
        <v>232</v>
      </c>
    </row>
    <row r="168" spans="1:7" ht="12.75">
      <c r="A168" t="s">
        <v>244</v>
      </c>
      <c r="B168" t="s">
        <v>233</v>
      </c>
      <c r="C168" t="s">
        <v>105</v>
      </c>
      <c r="D168">
        <v>400</v>
      </c>
      <c r="E168" t="s">
        <v>100</v>
      </c>
      <c r="F168" s="38">
        <v>39596.708333333336</v>
      </c>
      <c r="G168" t="s">
        <v>232</v>
      </c>
    </row>
    <row r="169" spans="1:7" ht="12.75">
      <c r="A169" t="s">
        <v>244</v>
      </c>
      <c r="B169" t="s">
        <v>233</v>
      </c>
      <c r="C169" t="s">
        <v>105</v>
      </c>
      <c r="D169">
        <v>400</v>
      </c>
      <c r="E169" t="s">
        <v>100</v>
      </c>
      <c r="F169" s="38">
        <v>39597.375</v>
      </c>
      <c r="G169" t="s">
        <v>232</v>
      </c>
    </row>
    <row r="170" spans="1:7" ht="12.75">
      <c r="A170" t="s">
        <v>244</v>
      </c>
      <c r="B170" t="s">
        <v>233</v>
      </c>
      <c r="C170" t="s">
        <v>105</v>
      </c>
      <c r="D170">
        <v>400</v>
      </c>
      <c r="E170" t="s">
        <v>100</v>
      </c>
      <c r="F170" s="38">
        <v>39597.708333333336</v>
      </c>
      <c r="G170" t="s">
        <v>232</v>
      </c>
    </row>
    <row r="171" spans="1:7" ht="12.75">
      <c r="A171" t="s">
        <v>244</v>
      </c>
      <c r="B171" t="s">
        <v>233</v>
      </c>
      <c r="C171" t="s">
        <v>105</v>
      </c>
      <c r="D171">
        <v>400</v>
      </c>
      <c r="E171" t="s">
        <v>100</v>
      </c>
      <c r="F171" s="38">
        <v>39598.375</v>
      </c>
      <c r="G171" t="s">
        <v>232</v>
      </c>
    </row>
    <row r="172" spans="1:7" ht="12.75">
      <c r="A172" t="s">
        <v>244</v>
      </c>
      <c r="B172" t="s">
        <v>233</v>
      </c>
      <c r="C172" t="s">
        <v>105</v>
      </c>
      <c r="D172">
        <v>400</v>
      </c>
      <c r="E172" t="s">
        <v>100</v>
      </c>
      <c r="F172" s="38">
        <v>39598.708333333336</v>
      </c>
      <c r="G172" t="s">
        <v>232</v>
      </c>
    </row>
    <row r="173" spans="1:7" ht="12.75">
      <c r="A173" t="s">
        <v>244</v>
      </c>
      <c r="B173" t="s">
        <v>233</v>
      </c>
      <c r="C173" t="s">
        <v>105</v>
      </c>
      <c r="D173">
        <v>400</v>
      </c>
      <c r="E173" t="s">
        <v>100</v>
      </c>
      <c r="F173" s="38">
        <v>39599.375</v>
      </c>
      <c r="G173" t="s">
        <v>232</v>
      </c>
    </row>
    <row r="174" spans="1:7" ht="12.75">
      <c r="A174" t="s">
        <v>244</v>
      </c>
      <c r="B174" t="s">
        <v>233</v>
      </c>
      <c r="C174" t="s">
        <v>105</v>
      </c>
      <c r="D174">
        <v>400</v>
      </c>
      <c r="E174" t="s">
        <v>100</v>
      </c>
      <c r="F174" s="38">
        <v>39599.708333333336</v>
      </c>
      <c r="G174" t="s">
        <v>232</v>
      </c>
    </row>
    <row r="175" spans="1:7" ht="12.75">
      <c r="A175" t="s">
        <v>244</v>
      </c>
      <c r="B175" t="s">
        <v>233</v>
      </c>
      <c r="C175" t="s">
        <v>105</v>
      </c>
      <c r="D175">
        <v>400</v>
      </c>
      <c r="E175" t="s">
        <v>100</v>
      </c>
      <c r="F175" s="38">
        <v>39600.375</v>
      </c>
      <c r="G175" t="s">
        <v>232</v>
      </c>
    </row>
    <row r="176" spans="1:7" ht="12.75">
      <c r="A176" t="s">
        <v>244</v>
      </c>
      <c r="B176" t="s">
        <v>233</v>
      </c>
      <c r="C176" t="s">
        <v>105</v>
      </c>
      <c r="D176">
        <v>400</v>
      </c>
      <c r="E176" t="s">
        <v>100</v>
      </c>
      <c r="F176" s="38">
        <v>39600.708333333336</v>
      </c>
      <c r="G176" t="s">
        <v>232</v>
      </c>
    </row>
    <row r="177" spans="1:7" ht="12.75">
      <c r="A177" t="s">
        <v>244</v>
      </c>
      <c r="B177" t="s">
        <v>233</v>
      </c>
      <c r="C177" t="s">
        <v>105</v>
      </c>
      <c r="D177">
        <v>400</v>
      </c>
      <c r="E177" t="s">
        <v>100</v>
      </c>
      <c r="F177" s="38">
        <v>39601.375</v>
      </c>
      <c r="G177" t="s">
        <v>232</v>
      </c>
    </row>
    <row r="178" spans="1:7" ht="12.75">
      <c r="A178" t="s">
        <v>244</v>
      </c>
      <c r="B178" t="s">
        <v>233</v>
      </c>
      <c r="C178" t="s">
        <v>105</v>
      </c>
      <c r="D178">
        <v>400</v>
      </c>
      <c r="E178" t="s">
        <v>100</v>
      </c>
      <c r="F178" s="38">
        <v>39601.708333333336</v>
      </c>
      <c r="G178" t="s">
        <v>232</v>
      </c>
    </row>
    <row r="179" spans="1:7" ht="12.75">
      <c r="A179" t="s">
        <v>244</v>
      </c>
      <c r="B179" t="s">
        <v>233</v>
      </c>
      <c r="C179" t="s">
        <v>105</v>
      </c>
      <c r="D179">
        <v>400</v>
      </c>
      <c r="E179" t="s">
        <v>100</v>
      </c>
      <c r="F179" s="38">
        <v>39602.375</v>
      </c>
      <c r="G179" t="s">
        <v>232</v>
      </c>
    </row>
    <row r="180" spans="1:7" ht="12.75">
      <c r="A180" t="s">
        <v>244</v>
      </c>
      <c r="B180" t="s">
        <v>233</v>
      </c>
      <c r="C180" t="s">
        <v>105</v>
      </c>
      <c r="D180">
        <v>400</v>
      </c>
      <c r="E180" t="s">
        <v>100</v>
      </c>
      <c r="F180" s="38">
        <v>39602.708333333336</v>
      </c>
      <c r="G180" t="s">
        <v>232</v>
      </c>
    </row>
    <row r="181" spans="1:7" ht="12.75">
      <c r="A181" t="s">
        <v>244</v>
      </c>
      <c r="B181" t="s">
        <v>233</v>
      </c>
      <c r="C181" t="s">
        <v>105</v>
      </c>
      <c r="D181">
        <v>400</v>
      </c>
      <c r="E181" t="s">
        <v>100</v>
      </c>
      <c r="F181" s="38">
        <v>39603.375</v>
      </c>
      <c r="G181" t="s">
        <v>232</v>
      </c>
    </row>
    <row r="182" spans="1:7" ht="12.75">
      <c r="A182" t="s">
        <v>244</v>
      </c>
      <c r="B182" t="s">
        <v>233</v>
      </c>
      <c r="C182" t="s">
        <v>105</v>
      </c>
      <c r="D182">
        <v>400</v>
      </c>
      <c r="E182" t="s">
        <v>100</v>
      </c>
      <c r="F182" s="38">
        <v>39603.708333333336</v>
      </c>
      <c r="G182" t="s">
        <v>232</v>
      </c>
    </row>
    <row r="183" spans="1:7" ht="12.75">
      <c r="A183" t="s">
        <v>244</v>
      </c>
      <c r="B183" t="s">
        <v>233</v>
      </c>
      <c r="C183" t="s">
        <v>105</v>
      </c>
      <c r="D183">
        <v>400</v>
      </c>
      <c r="E183" t="s">
        <v>100</v>
      </c>
      <c r="F183" s="38">
        <v>39604.375</v>
      </c>
      <c r="G183" t="s">
        <v>232</v>
      </c>
    </row>
    <row r="184" spans="1:7" ht="12.75">
      <c r="A184" t="s">
        <v>244</v>
      </c>
      <c r="B184" t="s">
        <v>233</v>
      </c>
      <c r="C184" t="s">
        <v>105</v>
      </c>
      <c r="D184">
        <v>400</v>
      </c>
      <c r="E184" t="s">
        <v>100</v>
      </c>
      <c r="F184" s="38">
        <v>39604.708333333336</v>
      </c>
      <c r="G184" t="s">
        <v>232</v>
      </c>
    </row>
    <row r="185" spans="1:7" ht="12.75">
      <c r="A185" t="s">
        <v>244</v>
      </c>
      <c r="B185" t="s">
        <v>233</v>
      </c>
      <c r="C185" t="s">
        <v>105</v>
      </c>
      <c r="D185">
        <v>400</v>
      </c>
      <c r="E185" t="s">
        <v>100</v>
      </c>
      <c r="F185" s="38">
        <v>39605.375</v>
      </c>
      <c r="G185" t="s">
        <v>232</v>
      </c>
    </row>
    <row r="186" spans="1:7" ht="12.75">
      <c r="A186" t="s">
        <v>244</v>
      </c>
      <c r="B186" t="s">
        <v>233</v>
      </c>
      <c r="C186" t="s">
        <v>105</v>
      </c>
      <c r="D186">
        <v>400</v>
      </c>
      <c r="E186" t="s">
        <v>100</v>
      </c>
      <c r="F186" s="38">
        <v>39605.708333333336</v>
      </c>
      <c r="G186" t="s">
        <v>232</v>
      </c>
    </row>
    <row r="187" spans="1:7" ht="12.75">
      <c r="A187" t="s">
        <v>244</v>
      </c>
      <c r="B187" t="s">
        <v>233</v>
      </c>
      <c r="C187" t="s">
        <v>105</v>
      </c>
      <c r="D187">
        <v>400</v>
      </c>
      <c r="E187" t="s">
        <v>100</v>
      </c>
      <c r="F187" s="38">
        <v>39606.375</v>
      </c>
      <c r="G187" t="s">
        <v>232</v>
      </c>
    </row>
    <row r="188" spans="1:7" ht="12.75">
      <c r="A188" t="s">
        <v>244</v>
      </c>
      <c r="B188" t="s">
        <v>233</v>
      </c>
      <c r="C188" t="s">
        <v>105</v>
      </c>
      <c r="D188">
        <v>400</v>
      </c>
      <c r="E188" t="s">
        <v>100</v>
      </c>
      <c r="F188" s="38">
        <v>39606.708333333336</v>
      </c>
      <c r="G188" t="s">
        <v>232</v>
      </c>
    </row>
    <row r="189" spans="1:7" ht="12.75">
      <c r="A189" t="s">
        <v>244</v>
      </c>
      <c r="B189" t="s">
        <v>233</v>
      </c>
      <c r="C189" t="s">
        <v>105</v>
      </c>
      <c r="D189">
        <v>400</v>
      </c>
      <c r="E189" t="s">
        <v>100</v>
      </c>
      <c r="F189" s="38">
        <v>39607.375</v>
      </c>
      <c r="G189" t="s">
        <v>232</v>
      </c>
    </row>
    <row r="190" spans="1:7" ht="12.75">
      <c r="A190" t="s">
        <v>244</v>
      </c>
      <c r="B190" t="s">
        <v>233</v>
      </c>
      <c r="C190" t="s">
        <v>105</v>
      </c>
      <c r="D190">
        <v>400</v>
      </c>
      <c r="E190" t="s">
        <v>100</v>
      </c>
      <c r="F190" s="38">
        <v>39607.708333333336</v>
      </c>
      <c r="G190" t="s">
        <v>232</v>
      </c>
    </row>
    <row r="191" spans="1:7" ht="12.75">
      <c r="A191" t="s">
        <v>244</v>
      </c>
      <c r="B191" t="s">
        <v>233</v>
      </c>
      <c r="C191" t="s">
        <v>105</v>
      </c>
      <c r="D191">
        <v>400</v>
      </c>
      <c r="E191" t="s">
        <v>100</v>
      </c>
      <c r="F191" s="38">
        <v>39608.375</v>
      </c>
      <c r="G191" t="s">
        <v>232</v>
      </c>
    </row>
    <row r="192" spans="1:7" ht="12.75">
      <c r="A192" t="s">
        <v>244</v>
      </c>
      <c r="B192" t="s">
        <v>233</v>
      </c>
      <c r="C192" t="s">
        <v>105</v>
      </c>
      <c r="D192">
        <v>400</v>
      </c>
      <c r="E192" t="s">
        <v>100</v>
      </c>
      <c r="F192" s="38">
        <v>39608.708333333336</v>
      </c>
      <c r="G192" t="s">
        <v>232</v>
      </c>
    </row>
    <row r="193" spans="1:7" ht="12.75">
      <c r="A193" t="s">
        <v>244</v>
      </c>
      <c r="B193" t="s">
        <v>233</v>
      </c>
      <c r="C193" t="s">
        <v>105</v>
      </c>
      <c r="D193">
        <v>400</v>
      </c>
      <c r="E193" t="s">
        <v>100</v>
      </c>
      <c r="F193" s="38">
        <v>39609.375</v>
      </c>
      <c r="G193" t="s">
        <v>232</v>
      </c>
    </row>
    <row r="194" spans="1:7" ht="12.75">
      <c r="A194" t="s">
        <v>244</v>
      </c>
      <c r="B194" t="s">
        <v>233</v>
      </c>
      <c r="C194" t="s">
        <v>105</v>
      </c>
      <c r="D194">
        <v>400</v>
      </c>
      <c r="E194" t="s">
        <v>100</v>
      </c>
      <c r="F194" s="38">
        <v>39609.708333333336</v>
      </c>
      <c r="G194" t="s">
        <v>232</v>
      </c>
    </row>
    <row r="195" spans="1:7" ht="12.75">
      <c r="A195" t="s">
        <v>244</v>
      </c>
      <c r="B195" t="s">
        <v>233</v>
      </c>
      <c r="C195" t="s">
        <v>105</v>
      </c>
      <c r="D195">
        <v>400</v>
      </c>
      <c r="E195" t="s">
        <v>100</v>
      </c>
      <c r="F195" s="38">
        <v>39610.375</v>
      </c>
      <c r="G195" t="s">
        <v>232</v>
      </c>
    </row>
    <row r="196" spans="1:7" ht="12.75">
      <c r="A196" t="s">
        <v>244</v>
      </c>
      <c r="B196" t="s">
        <v>233</v>
      </c>
      <c r="C196" t="s">
        <v>105</v>
      </c>
      <c r="D196">
        <v>400</v>
      </c>
      <c r="E196" t="s">
        <v>100</v>
      </c>
      <c r="F196" s="38">
        <v>39610.708333333336</v>
      </c>
      <c r="G196" t="s">
        <v>232</v>
      </c>
    </row>
    <row r="197" spans="1:7" ht="12.75">
      <c r="A197" t="s">
        <v>244</v>
      </c>
      <c r="B197" t="s">
        <v>233</v>
      </c>
      <c r="C197" t="s">
        <v>105</v>
      </c>
      <c r="D197">
        <v>400</v>
      </c>
      <c r="E197" t="s">
        <v>100</v>
      </c>
      <c r="F197" s="38">
        <v>39611.375</v>
      </c>
      <c r="G197" t="s">
        <v>232</v>
      </c>
    </row>
    <row r="198" spans="1:7" ht="12.75">
      <c r="A198" t="s">
        <v>244</v>
      </c>
      <c r="B198" t="s">
        <v>233</v>
      </c>
      <c r="C198" t="s">
        <v>105</v>
      </c>
      <c r="D198">
        <v>400</v>
      </c>
      <c r="E198" t="s">
        <v>100</v>
      </c>
      <c r="F198" s="38">
        <v>39611.708333333336</v>
      </c>
      <c r="G198" t="s">
        <v>232</v>
      </c>
    </row>
    <row r="199" spans="1:7" ht="12.75">
      <c r="A199" t="s">
        <v>244</v>
      </c>
      <c r="B199" t="s">
        <v>233</v>
      </c>
      <c r="C199" t="s">
        <v>105</v>
      </c>
      <c r="D199">
        <v>400</v>
      </c>
      <c r="E199" t="s">
        <v>100</v>
      </c>
      <c r="F199" s="38">
        <v>39612.375</v>
      </c>
      <c r="G199" t="s">
        <v>232</v>
      </c>
    </row>
    <row r="200" spans="1:7" ht="12.75">
      <c r="A200" t="s">
        <v>244</v>
      </c>
      <c r="B200" t="s">
        <v>233</v>
      </c>
      <c r="C200" t="s">
        <v>105</v>
      </c>
      <c r="D200">
        <v>400</v>
      </c>
      <c r="E200" t="s">
        <v>100</v>
      </c>
      <c r="F200" s="38">
        <v>39612.708333333336</v>
      </c>
      <c r="G200" t="s">
        <v>232</v>
      </c>
    </row>
    <row r="201" spans="1:7" ht="12.75">
      <c r="A201" t="s">
        <v>244</v>
      </c>
      <c r="B201" t="s">
        <v>233</v>
      </c>
      <c r="C201" t="s">
        <v>105</v>
      </c>
      <c r="D201">
        <v>400</v>
      </c>
      <c r="E201" t="s">
        <v>100</v>
      </c>
      <c r="F201" s="38">
        <v>39613.375</v>
      </c>
      <c r="G201" t="s">
        <v>232</v>
      </c>
    </row>
    <row r="202" spans="1:7" ht="12.75">
      <c r="A202" t="s">
        <v>244</v>
      </c>
      <c r="B202" t="s">
        <v>233</v>
      </c>
      <c r="C202" t="s">
        <v>105</v>
      </c>
      <c r="D202">
        <v>400</v>
      </c>
      <c r="E202" t="s">
        <v>100</v>
      </c>
      <c r="F202" s="38">
        <v>39613.708333333336</v>
      </c>
      <c r="G202" t="s">
        <v>232</v>
      </c>
    </row>
    <row r="203" spans="1:7" ht="12.75">
      <c r="A203" t="s">
        <v>244</v>
      </c>
      <c r="B203" t="s">
        <v>233</v>
      </c>
      <c r="C203" t="s">
        <v>105</v>
      </c>
      <c r="D203">
        <v>400</v>
      </c>
      <c r="E203" t="s">
        <v>100</v>
      </c>
      <c r="F203" s="38">
        <v>39614.375</v>
      </c>
      <c r="G203" t="s">
        <v>232</v>
      </c>
    </row>
    <row r="204" spans="1:7" ht="12.75">
      <c r="A204" t="s">
        <v>244</v>
      </c>
      <c r="B204" t="s">
        <v>233</v>
      </c>
      <c r="C204" t="s">
        <v>105</v>
      </c>
      <c r="D204">
        <v>400</v>
      </c>
      <c r="E204" t="s">
        <v>100</v>
      </c>
      <c r="F204" s="38">
        <v>39614.708333333336</v>
      </c>
      <c r="G204" t="s">
        <v>232</v>
      </c>
    </row>
    <row r="205" spans="1:7" ht="12.75">
      <c r="A205" t="s">
        <v>244</v>
      </c>
      <c r="B205" t="s">
        <v>233</v>
      </c>
      <c r="C205" t="s">
        <v>105</v>
      </c>
      <c r="D205">
        <v>400</v>
      </c>
      <c r="E205" t="s">
        <v>100</v>
      </c>
      <c r="F205" s="38">
        <v>39615.375</v>
      </c>
      <c r="G205" t="s">
        <v>232</v>
      </c>
    </row>
    <row r="206" spans="1:7" ht="12.75">
      <c r="A206" t="s">
        <v>244</v>
      </c>
      <c r="B206" t="s">
        <v>233</v>
      </c>
      <c r="C206" t="s">
        <v>105</v>
      </c>
      <c r="D206">
        <v>400</v>
      </c>
      <c r="E206" t="s">
        <v>100</v>
      </c>
      <c r="F206" s="38">
        <v>39615.708333333336</v>
      </c>
      <c r="G206" t="s">
        <v>232</v>
      </c>
    </row>
    <row r="207" spans="1:7" ht="12.75">
      <c r="A207" t="s">
        <v>244</v>
      </c>
      <c r="B207" t="s">
        <v>233</v>
      </c>
      <c r="C207" t="s">
        <v>105</v>
      </c>
      <c r="D207">
        <v>400</v>
      </c>
      <c r="E207" t="s">
        <v>100</v>
      </c>
      <c r="F207" s="38">
        <v>39616.375</v>
      </c>
      <c r="G207" t="s">
        <v>232</v>
      </c>
    </row>
    <row r="208" spans="1:7" ht="12.75">
      <c r="A208" t="s">
        <v>244</v>
      </c>
      <c r="B208" t="s">
        <v>233</v>
      </c>
      <c r="C208" t="s">
        <v>105</v>
      </c>
      <c r="D208">
        <v>400</v>
      </c>
      <c r="E208" t="s">
        <v>100</v>
      </c>
      <c r="F208" s="38">
        <v>39616.708333333336</v>
      </c>
      <c r="G208" t="s">
        <v>232</v>
      </c>
    </row>
    <row r="209" spans="1:7" ht="12.75">
      <c r="A209" t="s">
        <v>244</v>
      </c>
      <c r="B209" t="s">
        <v>233</v>
      </c>
      <c r="C209" t="s">
        <v>105</v>
      </c>
      <c r="D209">
        <v>400</v>
      </c>
      <c r="E209" t="s">
        <v>100</v>
      </c>
      <c r="F209" s="38">
        <v>39617.375</v>
      </c>
      <c r="G209" t="s">
        <v>232</v>
      </c>
    </row>
    <row r="210" spans="1:7" ht="12.75">
      <c r="A210" t="s">
        <v>244</v>
      </c>
      <c r="B210" t="s">
        <v>233</v>
      </c>
      <c r="C210" t="s">
        <v>105</v>
      </c>
      <c r="D210">
        <v>400</v>
      </c>
      <c r="E210" t="s">
        <v>100</v>
      </c>
      <c r="F210" s="38">
        <v>39617.708333333336</v>
      </c>
      <c r="G210" t="s">
        <v>232</v>
      </c>
    </row>
    <row r="211" spans="1:7" ht="12.75">
      <c r="A211" t="s">
        <v>244</v>
      </c>
      <c r="B211" t="s">
        <v>233</v>
      </c>
      <c r="C211" t="s">
        <v>105</v>
      </c>
      <c r="D211">
        <v>400</v>
      </c>
      <c r="E211" t="s">
        <v>100</v>
      </c>
      <c r="F211" s="38">
        <v>39618.375</v>
      </c>
      <c r="G211" t="s">
        <v>232</v>
      </c>
    </row>
    <row r="212" spans="1:7" ht="12.75">
      <c r="A212" t="s">
        <v>244</v>
      </c>
      <c r="B212" t="s">
        <v>233</v>
      </c>
      <c r="C212" t="s">
        <v>105</v>
      </c>
      <c r="D212">
        <v>400</v>
      </c>
      <c r="E212" t="s">
        <v>100</v>
      </c>
      <c r="F212" s="38">
        <v>39618.708333333336</v>
      </c>
      <c r="G212" t="s">
        <v>232</v>
      </c>
    </row>
    <row r="213" spans="1:7" ht="12.75">
      <c r="A213" t="s">
        <v>244</v>
      </c>
      <c r="B213" t="s">
        <v>233</v>
      </c>
      <c r="C213" t="s">
        <v>105</v>
      </c>
      <c r="D213">
        <v>400</v>
      </c>
      <c r="E213" t="s">
        <v>100</v>
      </c>
      <c r="F213" s="38">
        <v>39619.375</v>
      </c>
      <c r="G213" t="s">
        <v>232</v>
      </c>
    </row>
    <row r="214" spans="1:7" ht="12.75">
      <c r="A214" t="s">
        <v>244</v>
      </c>
      <c r="B214" t="s">
        <v>233</v>
      </c>
      <c r="C214" t="s">
        <v>105</v>
      </c>
      <c r="D214">
        <v>400</v>
      </c>
      <c r="E214" t="s">
        <v>100</v>
      </c>
      <c r="F214" s="38">
        <v>39619.708333333336</v>
      </c>
      <c r="G214" t="s">
        <v>232</v>
      </c>
    </row>
    <row r="215" spans="1:7" ht="12.75">
      <c r="A215" t="s">
        <v>244</v>
      </c>
      <c r="B215" t="s">
        <v>233</v>
      </c>
      <c r="C215" t="s">
        <v>105</v>
      </c>
      <c r="D215">
        <v>400</v>
      </c>
      <c r="E215" t="s">
        <v>100</v>
      </c>
      <c r="F215" s="38">
        <v>39620.375</v>
      </c>
      <c r="G215" t="s">
        <v>232</v>
      </c>
    </row>
    <row r="216" spans="1:7" ht="12.75">
      <c r="A216" t="s">
        <v>244</v>
      </c>
      <c r="B216" t="s">
        <v>233</v>
      </c>
      <c r="C216" t="s">
        <v>105</v>
      </c>
      <c r="D216">
        <v>400</v>
      </c>
      <c r="E216" t="s">
        <v>100</v>
      </c>
      <c r="F216" s="38">
        <v>39620.708333333336</v>
      </c>
      <c r="G216" t="s">
        <v>232</v>
      </c>
    </row>
    <row r="217" spans="1:7" ht="12.75">
      <c r="A217" t="s">
        <v>244</v>
      </c>
      <c r="B217" t="s">
        <v>233</v>
      </c>
      <c r="C217" t="s">
        <v>105</v>
      </c>
      <c r="D217">
        <v>400</v>
      </c>
      <c r="E217" t="s">
        <v>100</v>
      </c>
      <c r="F217" s="38">
        <v>39621.375</v>
      </c>
      <c r="G217" t="s">
        <v>232</v>
      </c>
    </row>
    <row r="218" spans="1:7" ht="12.75">
      <c r="A218" t="s">
        <v>244</v>
      </c>
      <c r="B218" t="s">
        <v>233</v>
      </c>
      <c r="C218" t="s">
        <v>105</v>
      </c>
      <c r="D218">
        <v>400</v>
      </c>
      <c r="E218" t="s">
        <v>100</v>
      </c>
      <c r="F218" s="38">
        <v>39621.708333333336</v>
      </c>
      <c r="G218" t="s">
        <v>232</v>
      </c>
    </row>
    <row r="219" spans="1:7" ht="12.75">
      <c r="A219" t="s">
        <v>244</v>
      </c>
      <c r="B219" t="s">
        <v>233</v>
      </c>
      <c r="C219" t="s">
        <v>105</v>
      </c>
      <c r="D219">
        <v>400</v>
      </c>
      <c r="E219" t="s">
        <v>100</v>
      </c>
      <c r="F219" s="38">
        <v>39622.375</v>
      </c>
      <c r="G219" t="s">
        <v>232</v>
      </c>
    </row>
    <row r="220" spans="1:7" ht="12.75">
      <c r="A220" t="s">
        <v>244</v>
      </c>
      <c r="B220" t="s">
        <v>233</v>
      </c>
      <c r="C220" t="s">
        <v>105</v>
      </c>
      <c r="D220">
        <v>400</v>
      </c>
      <c r="E220" t="s">
        <v>100</v>
      </c>
      <c r="F220" s="38">
        <v>39622.708333333336</v>
      </c>
      <c r="G220" t="s">
        <v>232</v>
      </c>
    </row>
    <row r="221" spans="1:7" ht="12.75">
      <c r="A221" t="s">
        <v>244</v>
      </c>
      <c r="B221" t="s">
        <v>233</v>
      </c>
      <c r="C221" t="s">
        <v>105</v>
      </c>
      <c r="D221">
        <v>400</v>
      </c>
      <c r="E221" t="s">
        <v>100</v>
      </c>
      <c r="F221" s="38">
        <v>39623.375</v>
      </c>
      <c r="G221" t="s">
        <v>232</v>
      </c>
    </row>
    <row r="222" spans="1:7" ht="12.75">
      <c r="A222" t="s">
        <v>244</v>
      </c>
      <c r="B222" t="s">
        <v>233</v>
      </c>
      <c r="C222" t="s">
        <v>105</v>
      </c>
      <c r="D222">
        <v>400</v>
      </c>
      <c r="E222" t="s">
        <v>100</v>
      </c>
      <c r="F222" s="38">
        <v>39623.708333333336</v>
      </c>
      <c r="G222" t="s">
        <v>232</v>
      </c>
    </row>
    <row r="223" spans="1:7" ht="12.75">
      <c r="A223" t="s">
        <v>244</v>
      </c>
      <c r="B223" t="s">
        <v>233</v>
      </c>
      <c r="C223" t="s">
        <v>196</v>
      </c>
      <c r="D223">
        <v>1009.1</v>
      </c>
      <c r="E223" t="s">
        <v>231</v>
      </c>
      <c r="F223" s="38">
        <v>39619.98334490741</v>
      </c>
      <c r="G223" t="s">
        <v>245</v>
      </c>
    </row>
    <row r="224" spans="1:7" ht="12.75">
      <c r="A224" t="s">
        <v>244</v>
      </c>
      <c r="B224" t="s">
        <v>233</v>
      </c>
      <c r="C224" t="s">
        <v>196</v>
      </c>
      <c r="D224">
        <v>1023.9</v>
      </c>
      <c r="E224" t="s">
        <v>231</v>
      </c>
      <c r="F224" s="38">
        <v>39621.679872685185</v>
      </c>
      <c r="G224" t="s">
        <v>245</v>
      </c>
    </row>
    <row r="225" spans="1:7" ht="12.75">
      <c r="A225" t="s">
        <v>244</v>
      </c>
      <c r="B225" t="s">
        <v>233</v>
      </c>
      <c r="C225" t="s">
        <v>196</v>
      </c>
      <c r="D225">
        <v>1151.5</v>
      </c>
      <c r="E225" t="s">
        <v>231</v>
      </c>
      <c r="F225" s="38">
        <v>39605.99728009259</v>
      </c>
      <c r="G225" t="s">
        <v>245</v>
      </c>
    </row>
    <row r="226" spans="1:7" ht="12.75">
      <c r="A226" t="s">
        <v>244</v>
      </c>
      <c r="B226" t="s">
        <v>237</v>
      </c>
      <c r="C226" t="s">
        <v>196</v>
      </c>
      <c r="D226">
        <v>1824</v>
      </c>
      <c r="E226" t="s">
        <v>231</v>
      </c>
      <c r="F226" s="38">
        <v>39615.42364583333</v>
      </c>
      <c r="G226" t="s">
        <v>232</v>
      </c>
    </row>
    <row r="227" spans="1:7" ht="12.75">
      <c r="A227" t="s">
        <v>244</v>
      </c>
      <c r="B227" t="s">
        <v>233</v>
      </c>
      <c r="C227" t="s">
        <v>196</v>
      </c>
      <c r="D227">
        <v>1847.6</v>
      </c>
      <c r="E227" t="s">
        <v>231</v>
      </c>
      <c r="F227" s="38">
        <v>39617.98125</v>
      </c>
      <c r="G227" t="s">
        <v>245</v>
      </c>
    </row>
    <row r="228" spans="1:7" ht="12.75">
      <c r="A228" t="s">
        <v>244</v>
      </c>
      <c r="B228" t="s">
        <v>237</v>
      </c>
      <c r="C228" t="s">
        <v>196</v>
      </c>
      <c r="D228">
        <v>1872.7</v>
      </c>
      <c r="E228" t="s">
        <v>231</v>
      </c>
      <c r="F228" s="38">
        <v>39596.464594907404</v>
      </c>
      <c r="G228" t="s">
        <v>232</v>
      </c>
    </row>
    <row r="229" spans="1:7" ht="12.75">
      <c r="A229" t="s">
        <v>244</v>
      </c>
      <c r="B229" t="s">
        <v>233</v>
      </c>
      <c r="C229" t="s">
        <v>196</v>
      </c>
      <c r="D229">
        <v>2484.4</v>
      </c>
      <c r="E229" t="s">
        <v>231</v>
      </c>
      <c r="F229" s="38">
        <v>39598.87157407407</v>
      </c>
      <c r="G229" t="s">
        <v>245</v>
      </c>
    </row>
    <row r="230" spans="1:7" ht="12.75">
      <c r="A230" t="s">
        <v>244</v>
      </c>
      <c r="B230" t="s">
        <v>233</v>
      </c>
      <c r="C230" t="s">
        <v>196</v>
      </c>
      <c r="D230">
        <v>2577.8</v>
      </c>
      <c r="E230" t="s">
        <v>231</v>
      </c>
      <c r="F230" s="38">
        <v>39613.004895833335</v>
      </c>
      <c r="G230" t="s">
        <v>245</v>
      </c>
    </row>
    <row r="231" spans="1:7" ht="12.75">
      <c r="A231" t="s">
        <v>244</v>
      </c>
      <c r="B231" t="s">
        <v>237</v>
      </c>
      <c r="C231" t="s">
        <v>196</v>
      </c>
      <c r="D231">
        <v>2973.4</v>
      </c>
      <c r="E231" t="s">
        <v>231</v>
      </c>
      <c r="F231" s="38">
        <v>39623.410416666666</v>
      </c>
      <c r="G231" t="s">
        <v>232</v>
      </c>
    </row>
    <row r="232" spans="1:7" ht="12.75">
      <c r="A232" t="s">
        <v>246</v>
      </c>
      <c r="B232" t="s">
        <v>233</v>
      </c>
      <c r="C232" t="s">
        <v>99</v>
      </c>
      <c r="D232">
        <v>12</v>
      </c>
      <c r="E232" t="s">
        <v>100</v>
      </c>
      <c r="F232" s="38">
        <v>39596</v>
      </c>
      <c r="G232" t="s">
        <v>232</v>
      </c>
    </row>
    <row r="233" spans="1:7" ht="12.75">
      <c r="A233" t="s">
        <v>246</v>
      </c>
      <c r="B233" t="s">
        <v>233</v>
      </c>
      <c r="C233" t="s">
        <v>99</v>
      </c>
      <c r="D233">
        <v>12</v>
      </c>
      <c r="E233" t="s">
        <v>100</v>
      </c>
      <c r="F233" s="38">
        <v>39610</v>
      </c>
      <c r="G233" t="s">
        <v>232</v>
      </c>
    </row>
    <row r="234" spans="1:7" ht="12.75">
      <c r="A234" t="s">
        <v>246</v>
      </c>
      <c r="B234" t="s">
        <v>233</v>
      </c>
      <c r="C234" t="s">
        <v>199</v>
      </c>
      <c r="D234">
        <v>79.9</v>
      </c>
      <c r="E234" t="s">
        <v>231</v>
      </c>
      <c r="F234" s="38">
        <v>39614.8812962963</v>
      </c>
      <c r="G234" t="s">
        <v>247</v>
      </c>
    </row>
    <row r="235" spans="1:7" ht="12.75">
      <c r="A235" t="s">
        <v>246</v>
      </c>
      <c r="B235" t="s">
        <v>233</v>
      </c>
      <c r="C235" t="s">
        <v>195</v>
      </c>
      <c r="D235">
        <v>80.6</v>
      </c>
      <c r="E235" t="s">
        <v>231</v>
      </c>
      <c r="F235" s="38">
        <v>39623.87847222222</v>
      </c>
      <c r="G235" t="s">
        <v>247</v>
      </c>
    </row>
    <row r="236" spans="1:7" ht="12.75">
      <c r="A236" t="s">
        <v>246</v>
      </c>
      <c r="B236" t="s">
        <v>233</v>
      </c>
      <c r="C236" t="s">
        <v>196</v>
      </c>
      <c r="D236">
        <v>211.4</v>
      </c>
      <c r="E236" t="s">
        <v>231</v>
      </c>
      <c r="F236" s="38">
        <v>39617.79722222222</v>
      </c>
      <c r="G236" t="s">
        <v>247</v>
      </c>
    </row>
    <row r="237" spans="1:7" ht="12.75">
      <c r="A237" t="s">
        <v>246</v>
      </c>
      <c r="B237" t="s">
        <v>233</v>
      </c>
      <c r="C237" t="s">
        <v>196</v>
      </c>
      <c r="D237">
        <v>284.5</v>
      </c>
      <c r="E237" t="s">
        <v>231</v>
      </c>
      <c r="F237" s="38">
        <v>39607.797268518516</v>
      </c>
      <c r="G237" t="s">
        <v>247</v>
      </c>
    </row>
    <row r="238" spans="1:7" ht="12.75">
      <c r="A238" t="s">
        <v>246</v>
      </c>
      <c r="B238" t="s">
        <v>233</v>
      </c>
      <c r="C238" t="s">
        <v>196</v>
      </c>
      <c r="D238">
        <v>319.7</v>
      </c>
      <c r="E238" t="s">
        <v>231</v>
      </c>
      <c r="F238" s="38">
        <v>39619.80347222222</v>
      </c>
      <c r="G238" t="s">
        <v>247</v>
      </c>
    </row>
    <row r="239" spans="1:7" ht="12.75">
      <c r="A239" t="s">
        <v>246</v>
      </c>
      <c r="B239" t="s">
        <v>237</v>
      </c>
      <c r="C239" t="s">
        <v>195</v>
      </c>
      <c r="D239">
        <v>335.4</v>
      </c>
      <c r="E239" t="s">
        <v>231</v>
      </c>
      <c r="F239" s="38">
        <v>39596.485451388886</v>
      </c>
      <c r="G239" t="s">
        <v>232</v>
      </c>
    </row>
    <row r="240" spans="1:7" ht="12.75">
      <c r="A240" t="s">
        <v>246</v>
      </c>
      <c r="B240" t="s">
        <v>233</v>
      </c>
      <c r="C240" t="s">
        <v>196</v>
      </c>
      <c r="D240">
        <v>408.2</v>
      </c>
      <c r="E240" t="s">
        <v>231</v>
      </c>
      <c r="F240" s="38">
        <v>39614.8812962963</v>
      </c>
      <c r="G240" t="s">
        <v>247</v>
      </c>
    </row>
    <row r="241" spans="1:7" ht="12.75">
      <c r="A241" t="s">
        <v>246</v>
      </c>
      <c r="B241" t="s">
        <v>233</v>
      </c>
      <c r="C241" t="s">
        <v>196</v>
      </c>
      <c r="D241">
        <v>618.6</v>
      </c>
      <c r="E241" t="s">
        <v>231</v>
      </c>
      <c r="F241" s="38">
        <v>39624.915972222225</v>
      </c>
      <c r="G241" t="s">
        <v>247</v>
      </c>
    </row>
    <row r="242" spans="1:7" ht="12.75">
      <c r="A242" t="s">
        <v>246</v>
      </c>
      <c r="B242" t="s">
        <v>233</v>
      </c>
      <c r="C242" t="s">
        <v>195</v>
      </c>
      <c r="D242">
        <v>2043.9</v>
      </c>
      <c r="E242" t="s">
        <v>231</v>
      </c>
      <c r="F242" s="38">
        <v>39603.84793981481</v>
      </c>
      <c r="G242" t="s">
        <v>247</v>
      </c>
    </row>
    <row r="243" spans="1:7" ht="12.75">
      <c r="A243" t="s">
        <v>246</v>
      </c>
      <c r="B243" t="s">
        <v>233</v>
      </c>
      <c r="C243" t="s">
        <v>195</v>
      </c>
      <c r="D243">
        <v>2421.1</v>
      </c>
      <c r="E243" t="s">
        <v>231</v>
      </c>
      <c r="F243" s="38">
        <v>39605.90975694444</v>
      </c>
      <c r="G243" t="s">
        <v>247</v>
      </c>
    </row>
    <row r="244" spans="1:7" ht="12.75">
      <c r="A244" t="s">
        <v>246</v>
      </c>
      <c r="B244" t="s">
        <v>233</v>
      </c>
      <c r="C244" t="s">
        <v>195</v>
      </c>
      <c r="D244">
        <v>2461</v>
      </c>
      <c r="E244" t="s">
        <v>231</v>
      </c>
      <c r="F244" s="38">
        <v>39619.80347222222</v>
      </c>
      <c r="G244" t="s">
        <v>247</v>
      </c>
    </row>
    <row r="245" spans="1:7" ht="12.75">
      <c r="A245" t="s">
        <v>246</v>
      </c>
      <c r="B245" t="s">
        <v>233</v>
      </c>
      <c r="C245" t="s">
        <v>195</v>
      </c>
      <c r="D245">
        <v>2752.1</v>
      </c>
      <c r="E245" t="s">
        <v>231</v>
      </c>
      <c r="F245" s="38">
        <v>39607.797268518516</v>
      </c>
      <c r="G245" t="s">
        <v>247</v>
      </c>
    </row>
    <row r="246" spans="1:7" ht="12.75">
      <c r="A246" t="s">
        <v>246</v>
      </c>
      <c r="B246" t="s">
        <v>233</v>
      </c>
      <c r="C246" t="s">
        <v>195</v>
      </c>
      <c r="D246">
        <v>2783.5</v>
      </c>
      <c r="E246" t="s">
        <v>231</v>
      </c>
      <c r="F246" s="38">
        <v>39617.79722222222</v>
      </c>
      <c r="G246" t="s">
        <v>247</v>
      </c>
    </row>
    <row r="247" spans="1:7" ht="12.75">
      <c r="A247" t="s">
        <v>248</v>
      </c>
      <c r="B247" t="s">
        <v>233</v>
      </c>
      <c r="C247" t="s">
        <v>99</v>
      </c>
      <c r="D247">
        <v>10</v>
      </c>
      <c r="E247" t="s">
        <v>100</v>
      </c>
      <c r="F247" s="38">
        <v>39596</v>
      </c>
      <c r="G247" t="s">
        <v>232</v>
      </c>
    </row>
    <row r="248" spans="1:7" ht="12.75">
      <c r="A248" t="s">
        <v>248</v>
      </c>
      <c r="B248" t="s">
        <v>233</v>
      </c>
      <c r="C248" t="s">
        <v>99</v>
      </c>
      <c r="D248">
        <v>10</v>
      </c>
      <c r="E248" t="s">
        <v>100</v>
      </c>
      <c r="F248" s="38">
        <v>39610</v>
      </c>
      <c r="G248" t="s">
        <v>232</v>
      </c>
    </row>
    <row r="249" spans="1:7" ht="12.75">
      <c r="A249" t="s">
        <v>248</v>
      </c>
      <c r="B249" t="s">
        <v>233</v>
      </c>
      <c r="C249" t="s">
        <v>106</v>
      </c>
      <c r="D249">
        <v>80</v>
      </c>
      <c r="E249" t="s">
        <v>104</v>
      </c>
      <c r="F249" s="38">
        <v>39596</v>
      </c>
      <c r="G249" t="s">
        <v>232</v>
      </c>
    </row>
    <row r="250" spans="1:7" ht="12.75">
      <c r="A250" t="s">
        <v>248</v>
      </c>
      <c r="B250" t="s">
        <v>233</v>
      </c>
      <c r="C250" t="s">
        <v>106</v>
      </c>
      <c r="D250">
        <v>80</v>
      </c>
      <c r="E250" t="s">
        <v>104</v>
      </c>
      <c r="F250" s="38">
        <v>39603</v>
      </c>
      <c r="G250" t="s">
        <v>232</v>
      </c>
    </row>
    <row r="251" spans="1:7" ht="12.75">
      <c r="A251" t="s">
        <v>248</v>
      </c>
      <c r="B251" t="s">
        <v>233</v>
      </c>
      <c r="C251" t="s">
        <v>106</v>
      </c>
      <c r="D251">
        <v>80</v>
      </c>
      <c r="E251" t="s">
        <v>104</v>
      </c>
      <c r="F251" s="38">
        <v>39610</v>
      </c>
      <c r="G251" t="s">
        <v>232</v>
      </c>
    </row>
    <row r="252" spans="1:7" ht="12.75">
      <c r="A252" t="s">
        <v>248</v>
      </c>
      <c r="B252" t="s">
        <v>233</v>
      </c>
      <c r="C252" t="s">
        <v>106</v>
      </c>
      <c r="D252">
        <v>80</v>
      </c>
      <c r="E252" t="s">
        <v>104</v>
      </c>
      <c r="F252" s="38">
        <v>39624</v>
      </c>
      <c r="G252" t="s">
        <v>232</v>
      </c>
    </row>
    <row r="253" spans="1:7" ht="12.75">
      <c r="A253" t="s">
        <v>248</v>
      </c>
      <c r="B253" t="s">
        <v>237</v>
      </c>
      <c r="C253" t="s">
        <v>195</v>
      </c>
      <c r="D253">
        <v>1606.1</v>
      </c>
      <c r="E253" t="s">
        <v>231</v>
      </c>
      <c r="F253" s="38">
        <v>39610.72641203704</v>
      </c>
      <c r="G253" t="s">
        <v>232</v>
      </c>
    </row>
    <row r="254" spans="1:7" ht="12.75">
      <c r="A254" t="s">
        <v>248</v>
      </c>
      <c r="B254" t="s">
        <v>233</v>
      </c>
      <c r="C254" t="s">
        <v>195</v>
      </c>
      <c r="D254">
        <v>1609.9</v>
      </c>
      <c r="E254" t="s">
        <v>231</v>
      </c>
      <c r="F254" s="38">
        <v>39598.78616898148</v>
      </c>
      <c r="G254" t="s">
        <v>249</v>
      </c>
    </row>
    <row r="255" spans="1:7" ht="12.75">
      <c r="A255" t="s">
        <v>248</v>
      </c>
      <c r="B255" t="s">
        <v>237</v>
      </c>
      <c r="C255" t="s">
        <v>196</v>
      </c>
      <c r="D255">
        <v>1821.9</v>
      </c>
      <c r="E255" t="s">
        <v>231</v>
      </c>
      <c r="F255" s="38">
        <v>39603.70144675926</v>
      </c>
      <c r="G255" t="s">
        <v>232</v>
      </c>
    </row>
    <row r="256" spans="1:7" ht="12.75">
      <c r="A256" t="s">
        <v>248</v>
      </c>
      <c r="B256" t="s">
        <v>233</v>
      </c>
      <c r="C256" t="s">
        <v>196</v>
      </c>
      <c r="D256">
        <v>1835.1</v>
      </c>
      <c r="E256" t="s">
        <v>231</v>
      </c>
      <c r="F256" s="38">
        <v>39614.5778125</v>
      </c>
      <c r="G256" t="s">
        <v>249</v>
      </c>
    </row>
    <row r="257" spans="1:7" ht="12.75">
      <c r="A257" t="s">
        <v>248</v>
      </c>
      <c r="B257" t="s">
        <v>237</v>
      </c>
      <c r="C257" t="s">
        <v>195</v>
      </c>
      <c r="D257">
        <v>1968</v>
      </c>
      <c r="E257" t="s">
        <v>231</v>
      </c>
      <c r="F257" s="38">
        <v>39596.68822916667</v>
      </c>
      <c r="G257" t="s">
        <v>232</v>
      </c>
    </row>
    <row r="258" spans="1:7" ht="12.75">
      <c r="A258" t="s">
        <v>248</v>
      </c>
      <c r="B258" t="s">
        <v>233</v>
      </c>
      <c r="C258" t="s">
        <v>195</v>
      </c>
      <c r="D258">
        <v>2057.9</v>
      </c>
      <c r="E258" t="s">
        <v>231</v>
      </c>
      <c r="F258" s="38">
        <v>39614.5778125</v>
      </c>
      <c r="G258" t="s">
        <v>249</v>
      </c>
    </row>
    <row r="259" spans="1:7" ht="12.75">
      <c r="A259" t="s">
        <v>248</v>
      </c>
      <c r="B259" t="s">
        <v>233</v>
      </c>
      <c r="C259" t="s">
        <v>196</v>
      </c>
      <c r="D259">
        <v>2069.4</v>
      </c>
      <c r="E259" t="s">
        <v>231</v>
      </c>
      <c r="F259" s="38">
        <v>39605.752800925926</v>
      </c>
      <c r="G259" t="s">
        <v>249</v>
      </c>
    </row>
    <row r="260" spans="1:7" ht="12.75">
      <c r="A260" t="s">
        <v>248</v>
      </c>
      <c r="B260" t="s">
        <v>233</v>
      </c>
      <c r="C260" t="s">
        <v>196</v>
      </c>
      <c r="D260">
        <v>2160.3</v>
      </c>
      <c r="E260" t="s">
        <v>231</v>
      </c>
      <c r="F260" s="38">
        <v>39612.81810185185</v>
      </c>
      <c r="G260" t="s">
        <v>249</v>
      </c>
    </row>
    <row r="261" spans="1:7" ht="12.75">
      <c r="A261" t="s">
        <v>248</v>
      </c>
      <c r="B261" t="s">
        <v>233</v>
      </c>
      <c r="C261" t="s">
        <v>195</v>
      </c>
      <c r="D261">
        <v>2330.7</v>
      </c>
      <c r="E261" t="s">
        <v>231</v>
      </c>
      <c r="F261" s="38">
        <v>39600.54517361111</v>
      </c>
      <c r="G261" t="s">
        <v>249</v>
      </c>
    </row>
    <row r="262" spans="1:7" ht="12.75">
      <c r="A262" t="s">
        <v>248</v>
      </c>
      <c r="B262" t="s">
        <v>233</v>
      </c>
      <c r="C262" t="s">
        <v>195</v>
      </c>
      <c r="D262">
        <v>2345.1</v>
      </c>
      <c r="E262" t="s">
        <v>231</v>
      </c>
      <c r="F262" s="38">
        <v>39605.752800925926</v>
      </c>
      <c r="G262" t="s">
        <v>249</v>
      </c>
    </row>
    <row r="263" spans="1:7" ht="12.75">
      <c r="A263" t="s">
        <v>248</v>
      </c>
      <c r="B263" t="s">
        <v>233</v>
      </c>
      <c r="C263" t="s">
        <v>196</v>
      </c>
      <c r="D263">
        <v>2380.1</v>
      </c>
      <c r="E263" t="s">
        <v>231</v>
      </c>
      <c r="F263" s="38">
        <v>39598.78616898148</v>
      </c>
      <c r="G263" t="s">
        <v>249</v>
      </c>
    </row>
    <row r="264" spans="1:7" ht="12.75">
      <c r="A264" t="s">
        <v>248</v>
      </c>
      <c r="B264" t="s">
        <v>237</v>
      </c>
      <c r="C264" t="s">
        <v>195</v>
      </c>
      <c r="D264">
        <v>2463.8</v>
      </c>
      <c r="E264" t="s">
        <v>231</v>
      </c>
      <c r="F264" s="38">
        <v>39603.70144675926</v>
      </c>
      <c r="G264" t="s">
        <v>232</v>
      </c>
    </row>
    <row r="265" spans="1:7" ht="12.75">
      <c r="A265" t="s">
        <v>248</v>
      </c>
      <c r="B265" t="s">
        <v>233</v>
      </c>
      <c r="C265" t="s">
        <v>196</v>
      </c>
      <c r="D265">
        <v>2916.7</v>
      </c>
      <c r="E265" t="s">
        <v>231</v>
      </c>
      <c r="F265" s="38">
        <v>39623.68615740741</v>
      </c>
      <c r="G265" t="s">
        <v>249</v>
      </c>
    </row>
    <row r="266" spans="1:7" ht="12.75">
      <c r="A266" t="s">
        <v>248</v>
      </c>
      <c r="B266" t="s">
        <v>237</v>
      </c>
      <c r="C266" t="s">
        <v>196</v>
      </c>
      <c r="D266">
        <v>3290.9</v>
      </c>
      <c r="E266" t="s">
        <v>231</v>
      </c>
      <c r="F266" s="38">
        <v>39610.72641203704</v>
      </c>
      <c r="G266" t="s">
        <v>232</v>
      </c>
    </row>
    <row r="267" spans="1:7" ht="12.75">
      <c r="A267" t="s">
        <v>248</v>
      </c>
      <c r="B267" t="s">
        <v>233</v>
      </c>
      <c r="C267" t="s">
        <v>196</v>
      </c>
      <c r="D267">
        <v>3384.1</v>
      </c>
      <c r="E267" t="s">
        <v>231</v>
      </c>
      <c r="F267" s="38">
        <v>39619.563252314816</v>
      </c>
      <c r="G267" t="s">
        <v>249</v>
      </c>
    </row>
    <row r="268" spans="1:7" ht="12.75">
      <c r="A268" t="s">
        <v>248</v>
      </c>
      <c r="B268" t="s">
        <v>237</v>
      </c>
      <c r="C268" t="s">
        <v>196</v>
      </c>
      <c r="D268">
        <v>3506.1</v>
      </c>
      <c r="E268" t="s">
        <v>231</v>
      </c>
      <c r="F268" s="38">
        <v>39624.76322916667</v>
      </c>
      <c r="G268" t="s">
        <v>232</v>
      </c>
    </row>
    <row r="269" spans="1:7" ht="12.75">
      <c r="A269" t="s">
        <v>248</v>
      </c>
      <c r="B269" t="s">
        <v>233</v>
      </c>
      <c r="C269" t="s">
        <v>196</v>
      </c>
      <c r="D269">
        <v>3715.7</v>
      </c>
      <c r="E269" t="s">
        <v>231</v>
      </c>
      <c r="F269" s="38">
        <v>39617.68543981481</v>
      </c>
      <c r="G269" t="s">
        <v>249</v>
      </c>
    </row>
    <row r="270" spans="1:7" ht="12.75">
      <c r="A270" t="s">
        <v>248</v>
      </c>
      <c r="B270" t="s">
        <v>233</v>
      </c>
      <c r="C270" t="s">
        <v>196</v>
      </c>
      <c r="D270">
        <v>3840.5</v>
      </c>
      <c r="E270" t="s">
        <v>231</v>
      </c>
      <c r="F270" s="38">
        <v>39600.54517361111</v>
      </c>
      <c r="G270" t="s">
        <v>249</v>
      </c>
    </row>
    <row r="271" spans="1:7" ht="12.75">
      <c r="A271" t="s">
        <v>248</v>
      </c>
      <c r="B271" t="s">
        <v>233</v>
      </c>
      <c r="C271" t="s">
        <v>196</v>
      </c>
      <c r="D271">
        <v>3928.8</v>
      </c>
      <c r="E271" t="s">
        <v>231</v>
      </c>
      <c r="F271" s="38">
        <v>39621.81875</v>
      </c>
      <c r="G271" t="s">
        <v>249</v>
      </c>
    </row>
    <row r="272" spans="1:7" ht="12.75">
      <c r="A272" t="s">
        <v>248</v>
      </c>
      <c r="B272" t="s">
        <v>237</v>
      </c>
      <c r="C272" t="s">
        <v>196</v>
      </c>
      <c r="D272">
        <v>4670.8</v>
      </c>
      <c r="E272" t="s">
        <v>231</v>
      </c>
      <c r="F272" s="38">
        <v>39596.68822916667</v>
      </c>
      <c r="G272" t="s">
        <v>232</v>
      </c>
    </row>
    <row r="273" spans="1:7" ht="12.75">
      <c r="A273" t="s">
        <v>250</v>
      </c>
      <c r="B273" t="s">
        <v>233</v>
      </c>
      <c r="C273" t="s">
        <v>99</v>
      </c>
      <c r="D273">
        <v>10</v>
      </c>
      <c r="E273" t="s">
        <v>100</v>
      </c>
      <c r="F273" s="38">
        <v>39603</v>
      </c>
      <c r="G273" t="s">
        <v>232</v>
      </c>
    </row>
    <row r="274" spans="1:7" ht="12.75">
      <c r="A274" t="s">
        <v>250</v>
      </c>
      <c r="B274" t="s">
        <v>233</v>
      </c>
      <c r="C274" t="s">
        <v>99</v>
      </c>
      <c r="D274">
        <v>10</v>
      </c>
      <c r="E274" t="s">
        <v>100</v>
      </c>
      <c r="F274" s="38">
        <v>39617</v>
      </c>
      <c r="G274" t="s">
        <v>232</v>
      </c>
    </row>
    <row r="275" spans="1:7" ht="12.75">
      <c r="A275" t="s">
        <v>250</v>
      </c>
      <c r="B275" t="s">
        <v>233</v>
      </c>
      <c r="C275" t="s">
        <v>99</v>
      </c>
      <c r="D275">
        <v>10</v>
      </c>
      <c r="E275" t="s">
        <v>100</v>
      </c>
      <c r="F275" s="38">
        <v>39631</v>
      </c>
      <c r="G275" t="s">
        <v>232</v>
      </c>
    </row>
    <row r="276" spans="1:7" ht="12.75">
      <c r="A276" t="s">
        <v>250</v>
      </c>
      <c r="B276" t="s">
        <v>233</v>
      </c>
      <c r="C276" t="s">
        <v>199</v>
      </c>
      <c r="D276">
        <v>44</v>
      </c>
      <c r="E276" t="s">
        <v>231</v>
      </c>
      <c r="F276" s="38">
        <v>39628.4</v>
      </c>
      <c r="G276" t="s">
        <v>251</v>
      </c>
    </row>
    <row r="277" spans="1:7" ht="12.75">
      <c r="A277" t="s">
        <v>250</v>
      </c>
      <c r="B277" t="s">
        <v>233</v>
      </c>
      <c r="C277" t="s">
        <v>107</v>
      </c>
      <c r="D277">
        <v>100</v>
      </c>
      <c r="E277" t="s">
        <v>102</v>
      </c>
      <c r="F277" s="38">
        <v>39603</v>
      </c>
      <c r="G277" t="s">
        <v>232</v>
      </c>
    </row>
    <row r="278" spans="1:7" ht="12.75">
      <c r="A278" t="s">
        <v>250</v>
      </c>
      <c r="B278" t="s">
        <v>233</v>
      </c>
      <c r="C278" t="s">
        <v>107</v>
      </c>
      <c r="D278">
        <v>100</v>
      </c>
      <c r="E278" t="s">
        <v>102</v>
      </c>
      <c r="F278" s="38">
        <v>39604</v>
      </c>
      <c r="G278" t="s">
        <v>232</v>
      </c>
    </row>
    <row r="279" spans="1:7" ht="12.75">
      <c r="A279" t="s">
        <v>250</v>
      </c>
      <c r="B279" t="s">
        <v>233</v>
      </c>
      <c r="C279" t="s">
        <v>107</v>
      </c>
      <c r="D279">
        <v>100</v>
      </c>
      <c r="E279" t="s">
        <v>102</v>
      </c>
      <c r="F279" s="38">
        <v>39605</v>
      </c>
      <c r="G279" t="s">
        <v>232</v>
      </c>
    </row>
    <row r="280" spans="1:7" ht="12.75">
      <c r="A280" t="s">
        <v>250</v>
      </c>
      <c r="B280" t="s">
        <v>233</v>
      </c>
      <c r="C280" t="s">
        <v>107</v>
      </c>
      <c r="D280">
        <v>100</v>
      </c>
      <c r="E280" t="s">
        <v>102</v>
      </c>
      <c r="F280" s="38">
        <v>39606</v>
      </c>
      <c r="G280" t="s">
        <v>232</v>
      </c>
    </row>
    <row r="281" spans="1:7" ht="12.75">
      <c r="A281" t="s">
        <v>250</v>
      </c>
      <c r="B281" t="s">
        <v>233</v>
      </c>
      <c r="C281" t="s">
        <v>107</v>
      </c>
      <c r="D281">
        <v>100</v>
      </c>
      <c r="E281" t="s">
        <v>102</v>
      </c>
      <c r="F281" s="38">
        <v>39607</v>
      </c>
      <c r="G281" t="s">
        <v>232</v>
      </c>
    </row>
    <row r="282" spans="1:7" ht="12.75">
      <c r="A282" t="s">
        <v>250</v>
      </c>
      <c r="B282" t="s">
        <v>233</v>
      </c>
      <c r="C282" t="s">
        <v>107</v>
      </c>
      <c r="D282">
        <v>100</v>
      </c>
      <c r="E282" t="s">
        <v>102</v>
      </c>
      <c r="F282" s="38">
        <v>39608</v>
      </c>
      <c r="G282" t="s">
        <v>232</v>
      </c>
    </row>
    <row r="283" spans="1:7" ht="12.75">
      <c r="A283" t="s">
        <v>250</v>
      </c>
      <c r="B283" t="s">
        <v>233</v>
      </c>
      <c r="C283" t="s">
        <v>107</v>
      </c>
      <c r="D283">
        <v>100</v>
      </c>
      <c r="E283" t="s">
        <v>102</v>
      </c>
      <c r="F283" s="38">
        <v>39609</v>
      </c>
      <c r="G283" t="s">
        <v>232</v>
      </c>
    </row>
    <row r="284" spans="1:7" ht="12.75">
      <c r="A284" t="s">
        <v>250</v>
      </c>
      <c r="B284" t="s">
        <v>233</v>
      </c>
      <c r="C284" t="s">
        <v>107</v>
      </c>
      <c r="D284">
        <v>100</v>
      </c>
      <c r="E284" t="s">
        <v>102</v>
      </c>
      <c r="F284" s="38">
        <v>39610</v>
      </c>
      <c r="G284" t="s">
        <v>232</v>
      </c>
    </row>
    <row r="285" spans="1:7" ht="12.75">
      <c r="A285" t="s">
        <v>250</v>
      </c>
      <c r="B285" t="s">
        <v>233</v>
      </c>
      <c r="C285" t="s">
        <v>107</v>
      </c>
      <c r="D285">
        <v>100</v>
      </c>
      <c r="E285" t="s">
        <v>102</v>
      </c>
      <c r="F285" s="38">
        <v>39611</v>
      </c>
      <c r="G285" t="s">
        <v>232</v>
      </c>
    </row>
    <row r="286" spans="1:7" ht="12.75">
      <c r="A286" t="s">
        <v>250</v>
      </c>
      <c r="B286" t="s">
        <v>233</v>
      </c>
      <c r="C286" t="s">
        <v>107</v>
      </c>
      <c r="D286">
        <v>100</v>
      </c>
      <c r="E286" t="s">
        <v>102</v>
      </c>
      <c r="F286" s="38">
        <v>39612</v>
      </c>
      <c r="G286" t="s">
        <v>232</v>
      </c>
    </row>
    <row r="287" spans="1:7" ht="12.75">
      <c r="A287" t="s">
        <v>250</v>
      </c>
      <c r="B287" t="s">
        <v>233</v>
      </c>
      <c r="C287" t="s">
        <v>107</v>
      </c>
      <c r="D287">
        <v>100</v>
      </c>
      <c r="E287" t="s">
        <v>102</v>
      </c>
      <c r="F287" s="38">
        <v>39613</v>
      </c>
      <c r="G287" t="s">
        <v>232</v>
      </c>
    </row>
    <row r="288" spans="1:7" ht="12.75">
      <c r="A288" t="s">
        <v>250</v>
      </c>
      <c r="B288" t="s">
        <v>233</v>
      </c>
      <c r="C288" t="s">
        <v>107</v>
      </c>
      <c r="D288">
        <v>100</v>
      </c>
      <c r="E288" t="s">
        <v>102</v>
      </c>
      <c r="F288" s="38">
        <v>39614</v>
      </c>
      <c r="G288" t="s">
        <v>232</v>
      </c>
    </row>
    <row r="289" spans="1:7" ht="12.75">
      <c r="A289" t="s">
        <v>250</v>
      </c>
      <c r="B289" t="s">
        <v>233</v>
      </c>
      <c r="C289" t="s">
        <v>107</v>
      </c>
      <c r="D289">
        <v>100</v>
      </c>
      <c r="E289" t="s">
        <v>102</v>
      </c>
      <c r="F289" s="38">
        <v>39615</v>
      </c>
      <c r="G289" t="s">
        <v>232</v>
      </c>
    </row>
    <row r="290" spans="1:7" ht="12.75">
      <c r="A290" t="s">
        <v>250</v>
      </c>
      <c r="B290" t="s">
        <v>233</v>
      </c>
      <c r="C290" t="s">
        <v>107</v>
      </c>
      <c r="D290">
        <v>100</v>
      </c>
      <c r="E290" t="s">
        <v>102</v>
      </c>
      <c r="F290" s="38">
        <v>39616</v>
      </c>
      <c r="G290" t="s">
        <v>232</v>
      </c>
    </row>
    <row r="291" spans="1:7" ht="12.75">
      <c r="A291" t="s">
        <v>250</v>
      </c>
      <c r="B291" t="s">
        <v>233</v>
      </c>
      <c r="C291" t="s">
        <v>107</v>
      </c>
      <c r="D291">
        <v>100</v>
      </c>
      <c r="E291" t="s">
        <v>102</v>
      </c>
      <c r="F291" s="38">
        <v>39617</v>
      </c>
      <c r="G291" t="s">
        <v>232</v>
      </c>
    </row>
    <row r="292" spans="1:7" ht="12.75">
      <c r="A292" t="s">
        <v>250</v>
      </c>
      <c r="B292" t="s">
        <v>233</v>
      </c>
      <c r="C292" t="s">
        <v>107</v>
      </c>
      <c r="D292">
        <v>100</v>
      </c>
      <c r="E292" t="s">
        <v>102</v>
      </c>
      <c r="F292" s="38">
        <v>39618</v>
      </c>
      <c r="G292" t="s">
        <v>232</v>
      </c>
    </row>
    <row r="293" spans="1:7" ht="12.75">
      <c r="A293" t="s">
        <v>250</v>
      </c>
      <c r="B293" t="s">
        <v>233</v>
      </c>
      <c r="C293" t="s">
        <v>107</v>
      </c>
      <c r="D293">
        <v>100</v>
      </c>
      <c r="E293" t="s">
        <v>102</v>
      </c>
      <c r="F293" s="38">
        <v>39619</v>
      </c>
      <c r="G293" t="s">
        <v>232</v>
      </c>
    </row>
    <row r="294" spans="1:7" ht="12.75">
      <c r="A294" t="s">
        <v>250</v>
      </c>
      <c r="B294" t="s">
        <v>233</v>
      </c>
      <c r="C294" t="s">
        <v>107</v>
      </c>
      <c r="D294">
        <v>100</v>
      </c>
      <c r="E294" t="s">
        <v>102</v>
      </c>
      <c r="F294" s="38">
        <v>39620</v>
      </c>
      <c r="G294" t="s">
        <v>232</v>
      </c>
    </row>
    <row r="295" spans="1:7" ht="12.75">
      <c r="A295" t="s">
        <v>250</v>
      </c>
      <c r="B295" t="s">
        <v>233</v>
      </c>
      <c r="C295" t="s">
        <v>107</v>
      </c>
      <c r="D295">
        <v>100</v>
      </c>
      <c r="E295" t="s">
        <v>102</v>
      </c>
      <c r="F295" s="38">
        <v>39621</v>
      </c>
      <c r="G295" t="s">
        <v>232</v>
      </c>
    </row>
    <row r="296" spans="1:7" ht="12.75">
      <c r="A296" t="s">
        <v>250</v>
      </c>
      <c r="B296" t="s">
        <v>233</v>
      </c>
      <c r="C296" t="s">
        <v>107</v>
      </c>
      <c r="D296">
        <v>100</v>
      </c>
      <c r="E296" t="s">
        <v>102</v>
      </c>
      <c r="F296" s="38">
        <v>39622</v>
      </c>
      <c r="G296" t="s">
        <v>232</v>
      </c>
    </row>
    <row r="297" spans="1:7" ht="12.75">
      <c r="A297" t="s">
        <v>250</v>
      </c>
      <c r="B297" t="s">
        <v>233</v>
      </c>
      <c r="C297" t="s">
        <v>107</v>
      </c>
      <c r="D297">
        <v>100</v>
      </c>
      <c r="E297" t="s">
        <v>102</v>
      </c>
      <c r="F297" s="38">
        <v>39623</v>
      </c>
      <c r="G297" t="s">
        <v>232</v>
      </c>
    </row>
    <row r="298" spans="1:7" ht="12.75">
      <c r="A298" t="s">
        <v>250</v>
      </c>
      <c r="B298" t="s">
        <v>233</v>
      </c>
      <c r="C298" t="s">
        <v>107</v>
      </c>
      <c r="D298">
        <v>100</v>
      </c>
      <c r="E298" t="s">
        <v>102</v>
      </c>
      <c r="F298" s="38">
        <v>39624</v>
      </c>
      <c r="G298" t="s">
        <v>232</v>
      </c>
    </row>
    <row r="299" spans="1:7" ht="12.75">
      <c r="A299" t="s">
        <v>250</v>
      </c>
      <c r="B299" t="s">
        <v>233</v>
      </c>
      <c r="C299" t="s">
        <v>107</v>
      </c>
      <c r="D299">
        <v>100</v>
      </c>
      <c r="E299" t="s">
        <v>102</v>
      </c>
      <c r="F299" s="38">
        <v>39625</v>
      </c>
      <c r="G299" t="s">
        <v>232</v>
      </c>
    </row>
    <row r="300" spans="1:7" ht="12.75">
      <c r="A300" t="s">
        <v>250</v>
      </c>
      <c r="B300" t="s">
        <v>233</v>
      </c>
      <c r="C300" t="s">
        <v>107</v>
      </c>
      <c r="D300">
        <v>100</v>
      </c>
      <c r="E300" t="s">
        <v>102</v>
      </c>
      <c r="F300" s="38">
        <v>39626</v>
      </c>
      <c r="G300" t="s">
        <v>232</v>
      </c>
    </row>
    <row r="301" spans="1:7" ht="12.75">
      <c r="A301" t="s">
        <v>250</v>
      </c>
      <c r="B301" t="s">
        <v>233</v>
      </c>
      <c r="C301" t="s">
        <v>107</v>
      </c>
      <c r="D301">
        <v>100</v>
      </c>
      <c r="E301" t="s">
        <v>102</v>
      </c>
      <c r="F301" s="38">
        <v>39627</v>
      </c>
      <c r="G301" t="s">
        <v>232</v>
      </c>
    </row>
    <row r="302" spans="1:7" ht="12.75">
      <c r="A302" t="s">
        <v>250</v>
      </c>
      <c r="B302" t="s">
        <v>233</v>
      </c>
      <c r="C302" t="s">
        <v>107</v>
      </c>
      <c r="D302">
        <v>100</v>
      </c>
      <c r="E302" t="s">
        <v>102</v>
      </c>
      <c r="F302" s="38">
        <v>39628</v>
      </c>
      <c r="G302" t="s">
        <v>232</v>
      </c>
    </row>
    <row r="303" spans="1:7" ht="12.75">
      <c r="A303" t="s">
        <v>250</v>
      </c>
      <c r="B303" t="s">
        <v>233</v>
      </c>
      <c r="C303" t="s">
        <v>107</v>
      </c>
      <c r="D303">
        <v>100</v>
      </c>
      <c r="E303" t="s">
        <v>102</v>
      </c>
      <c r="F303" s="38">
        <v>39629</v>
      </c>
      <c r="G303" t="s">
        <v>232</v>
      </c>
    </row>
    <row r="304" spans="1:7" ht="12.75">
      <c r="A304" t="s">
        <v>250</v>
      </c>
      <c r="B304" t="s">
        <v>233</v>
      </c>
      <c r="C304" t="s">
        <v>107</v>
      </c>
      <c r="D304">
        <v>100</v>
      </c>
      <c r="E304" t="s">
        <v>102</v>
      </c>
      <c r="F304" s="38">
        <v>39630</v>
      </c>
      <c r="G304" t="s">
        <v>232</v>
      </c>
    </row>
    <row r="305" spans="1:7" ht="12.75">
      <c r="A305" t="s">
        <v>250</v>
      </c>
      <c r="B305" t="s">
        <v>233</v>
      </c>
      <c r="C305" t="s">
        <v>107</v>
      </c>
      <c r="D305">
        <v>100</v>
      </c>
      <c r="E305" t="s">
        <v>102</v>
      </c>
      <c r="F305" s="38">
        <v>39631</v>
      </c>
      <c r="G305" t="s">
        <v>232</v>
      </c>
    </row>
    <row r="306" spans="1:7" ht="12.75">
      <c r="A306" t="s">
        <v>250</v>
      </c>
      <c r="B306" t="s">
        <v>237</v>
      </c>
      <c r="C306" t="s">
        <v>196</v>
      </c>
      <c r="D306">
        <v>848.6</v>
      </c>
      <c r="E306" t="s">
        <v>231</v>
      </c>
      <c r="F306" s="38">
        <v>39617.518113425926</v>
      </c>
      <c r="G306" t="s">
        <v>232</v>
      </c>
    </row>
    <row r="307" spans="1:7" ht="12.75">
      <c r="A307" t="s">
        <v>250</v>
      </c>
      <c r="B307" t="s">
        <v>233</v>
      </c>
      <c r="C307" t="s">
        <v>196</v>
      </c>
      <c r="D307">
        <v>940.5</v>
      </c>
      <c r="E307" t="s">
        <v>231</v>
      </c>
      <c r="F307" s="38">
        <v>39610.3437962963</v>
      </c>
      <c r="G307" t="s">
        <v>251</v>
      </c>
    </row>
    <row r="308" spans="1:7" ht="12.75">
      <c r="A308" t="s">
        <v>250</v>
      </c>
      <c r="B308" t="s">
        <v>233</v>
      </c>
      <c r="C308" t="s">
        <v>196</v>
      </c>
      <c r="D308">
        <v>996.8</v>
      </c>
      <c r="E308" t="s">
        <v>231</v>
      </c>
      <c r="F308" s="38">
        <v>39612.33472222222</v>
      </c>
      <c r="G308" t="s">
        <v>251</v>
      </c>
    </row>
    <row r="309" spans="1:7" ht="12.75">
      <c r="A309" t="s">
        <v>250</v>
      </c>
      <c r="B309" t="s">
        <v>233</v>
      </c>
      <c r="C309" t="s">
        <v>196</v>
      </c>
      <c r="D309">
        <v>1019.4</v>
      </c>
      <c r="E309" t="s">
        <v>231</v>
      </c>
      <c r="F309" s="38">
        <v>39619.33819444444</v>
      </c>
      <c r="G309" t="s">
        <v>251</v>
      </c>
    </row>
    <row r="310" spans="1:7" ht="12.75">
      <c r="A310" t="s">
        <v>250</v>
      </c>
      <c r="B310" t="s">
        <v>237</v>
      </c>
      <c r="C310" t="s">
        <v>196</v>
      </c>
      <c r="D310">
        <v>1129.5</v>
      </c>
      <c r="E310" t="s">
        <v>231</v>
      </c>
      <c r="F310" s="38">
        <v>39631.600023148145</v>
      </c>
      <c r="G310" t="s">
        <v>232</v>
      </c>
    </row>
    <row r="311" spans="1:7" ht="12.75">
      <c r="A311" t="s">
        <v>250</v>
      </c>
      <c r="B311" t="s">
        <v>233</v>
      </c>
      <c r="C311" t="s">
        <v>196</v>
      </c>
      <c r="D311">
        <v>1361.2</v>
      </c>
      <c r="E311" t="s">
        <v>231</v>
      </c>
      <c r="F311" s="38">
        <v>39624.333391203705</v>
      </c>
      <c r="G311" t="s">
        <v>251</v>
      </c>
    </row>
    <row r="312" spans="1:7" ht="12.75">
      <c r="A312" t="s">
        <v>250</v>
      </c>
      <c r="B312" t="s">
        <v>233</v>
      </c>
      <c r="C312" t="s">
        <v>196</v>
      </c>
      <c r="D312">
        <v>1653.2</v>
      </c>
      <c r="E312" t="s">
        <v>231</v>
      </c>
      <c r="F312" s="38">
        <v>39626.34170138889</v>
      </c>
      <c r="G312" t="s">
        <v>251</v>
      </c>
    </row>
    <row r="313" spans="1:7" ht="12.75">
      <c r="A313" t="s">
        <v>250</v>
      </c>
      <c r="B313" t="s">
        <v>233</v>
      </c>
      <c r="C313" t="s">
        <v>196</v>
      </c>
      <c r="D313">
        <v>1683.5</v>
      </c>
      <c r="E313" t="s">
        <v>231</v>
      </c>
      <c r="F313" s="38">
        <v>39621.66810185185</v>
      </c>
      <c r="G313" t="s">
        <v>251</v>
      </c>
    </row>
    <row r="314" spans="1:7" ht="12.75">
      <c r="A314" t="s">
        <v>250</v>
      </c>
      <c r="B314" t="s">
        <v>237</v>
      </c>
      <c r="C314" t="s">
        <v>195</v>
      </c>
      <c r="D314">
        <v>2533.95</v>
      </c>
      <c r="E314" t="s">
        <v>231</v>
      </c>
      <c r="F314" s="38">
        <v>39617.518113425926</v>
      </c>
      <c r="G314" t="s">
        <v>232</v>
      </c>
    </row>
    <row r="315" spans="1:7" ht="12.75">
      <c r="A315" t="s">
        <v>250</v>
      </c>
      <c r="B315" t="s">
        <v>233</v>
      </c>
      <c r="C315" t="s">
        <v>195</v>
      </c>
      <c r="D315">
        <v>2733.6</v>
      </c>
      <c r="E315" t="s">
        <v>231</v>
      </c>
      <c r="F315" s="38">
        <v>39619.33819444444</v>
      </c>
      <c r="G315" t="s">
        <v>251</v>
      </c>
    </row>
    <row r="316" spans="1:7" ht="12.75">
      <c r="A316" t="s">
        <v>250</v>
      </c>
      <c r="B316" t="s">
        <v>237</v>
      </c>
      <c r="C316" t="s">
        <v>195</v>
      </c>
      <c r="D316">
        <v>2851.1</v>
      </c>
      <c r="E316" t="s">
        <v>231</v>
      </c>
      <c r="F316" s="38">
        <v>39603.599340277775</v>
      </c>
      <c r="G316" t="s">
        <v>232</v>
      </c>
    </row>
    <row r="317" spans="1:7" ht="12.75">
      <c r="A317" t="s">
        <v>250</v>
      </c>
      <c r="B317" t="s">
        <v>233</v>
      </c>
      <c r="C317" t="s">
        <v>196</v>
      </c>
      <c r="D317">
        <v>2878.9</v>
      </c>
      <c r="E317" t="s">
        <v>231</v>
      </c>
      <c r="F317" s="38">
        <v>39628.4</v>
      </c>
      <c r="G317" t="s">
        <v>251</v>
      </c>
    </row>
    <row r="318" spans="1:7" ht="12.75">
      <c r="A318" t="s">
        <v>250</v>
      </c>
      <c r="B318" t="s">
        <v>233</v>
      </c>
      <c r="C318" t="s">
        <v>195</v>
      </c>
      <c r="D318">
        <v>2946.3</v>
      </c>
      <c r="E318" t="s">
        <v>231</v>
      </c>
      <c r="F318" s="38">
        <v>39610.3437962963</v>
      </c>
      <c r="G318" t="s">
        <v>251</v>
      </c>
    </row>
    <row r="319" spans="1:7" ht="12.75">
      <c r="A319" t="s">
        <v>250</v>
      </c>
      <c r="B319" t="s">
        <v>237</v>
      </c>
      <c r="C319" t="s">
        <v>196</v>
      </c>
      <c r="D319">
        <v>2987.9</v>
      </c>
      <c r="E319" t="s">
        <v>231</v>
      </c>
      <c r="F319" s="38">
        <v>39603.599340277775</v>
      </c>
      <c r="G319" t="s">
        <v>232</v>
      </c>
    </row>
    <row r="320" spans="1:7" ht="12.75">
      <c r="A320" t="s">
        <v>250</v>
      </c>
      <c r="B320" t="s">
        <v>233</v>
      </c>
      <c r="C320" t="s">
        <v>195</v>
      </c>
      <c r="D320">
        <v>3292.9</v>
      </c>
      <c r="E320" t="s">
        <v>231</v>
      </c>
      <c r="F320" s="38">
        <v>39612.33472222222</v>
      </c>
      <c r="G320" t="s">
        <v>251</v>
      </c>
    </row>
    <row r="321" spans="1:7" ht="12.75">
      <c r="A321" t="s">
        <v>250</v>
      </c>
      <c r="B321" t="s">
        <v>233</v>
      </c>
      <c r="C321" t="s">
        <v>196</v>
      </c>
      <c r="D321">
        <v>3475.9</v>
      </c>
      <c r="E321" t="s">
        <v>231</v>
      </c>
      <c r="F321" s="38">
        <v>39605.36667824074</v>
      </c>
      <c r="G321" t="s">
        <v>251</v>
      </c>
    </row>
    <row r="322" spans="1:7" ht="12.75">
      <c r="A322" t="s">
        <v>250</v>
      </c>
      <c r="B322" t="s">
        <v>233</v>
      </c>
      <c r="C322" t="s">
        <v>196</v>
      </c>
      <c r="D322">
        <v>3960.9</v>
      </c>
      <c r="E322" t="s">
        <v>231</v>
      </c>
      <c r="F322" s="38">
        <v>39607.3659837963</v>
      </c>
      <c r="G322" t="s">
        <v>251</v>
      </c>
    </row>
    <row r="323" spans="1:7" ht="12.75">
      <c r="A323" t="s">
        <v>250</v>
      </c>
      <c r="B323" t="s">
        <v>233</v>
      </c>
      <c r="C323" t="s">
        <v>195</v>
      </c>
      <c r="D323">
        <v>4598.8</v>
      </c>
      <c r="E323" t="s">
        <v>231</v>
      </c>
      <c r="F323" s="38">
        <v>39605.36667824074</v>
      </c>
      <c r="G323" t="s">
        <v>251</v>
      </c>
    </row>
    <row r="324" spans="1:7" ht="12.75">
      <c r="A324" t="s">
        <v>252</v>
      </c>
      <c r="B324" t="s">
        <v>233</v>
      </c>
      <c r="C324" t="s">
        <v>199</v>
      </c>
      <c r="D324">
        <v>39.8</v>
      </c>
      <c r="E324" t="s">
        <v>231</v>
      </c>
      <c r="F324" s="38">
        <v>39627.53335648148</v>
      </c>
      <c r="G324" t="s">
        <v>253</v>
      </c>
    </row>
    <row r="325" spans="1:7" ht="12.75">
      <c r="A325" t="s">
        <v>252</v>
      </c>
      <c r="B325" t="s">
        <v>233</v>
      </c>
      <c r="C325" t="s">
        <v>195</v>
      </c>
      <c r="D325">
        <v>49.2</v>
      </c>
      <c r="E325" t="s">
        <v>231</v>
      </c>
      <c r="F325" s="38">
        <v>39614.53959490741</v>
      </c>
      <c r="G325" t="s">
        <v>253</v>
      </c>
    </row>
    <row r="326" spans="1:7" ht="12.75">
      <c r="A326" t="s">
        <v>252</v>
      </c>
      <c r="B326" t="s">
        <v>233</v>
      </c>
      <c r="C326" t="s">
        <v>199</v>
      </c>
      <c r="D326">
        <v>56.1</v>
      </c>
      <c r="E326" t="s">
        <v>231</v>
      </c>
      <c r="F326" s="38">
        <v>39605.497245370374</v>
      </c>
      <c r="G326" t="s">
        <v>253</v>
      </c>
    </row>
    <row r="327" spans="1:7" ht="12.75">
      <c r="A327" t="s">
        <v>252</v>
      </c>
      <c r="B327" t="s">
        <v>233</v>
      </c>
      <c r="C327" t="s">
        <v>195</v>
      </c>
      <c r="D327">
        <v>60.4</v>
      </c>
      <c r="E327" t="s">
        <v>231</v>
      </c>
      <c r="F327" s="38">
        <v>39612.34517361111</v>
      </c>
      <c r="G327" t="s">
        <v>253</v>
      </c>
    </row>
    <row r="328" spans="1:7" ht="12.75">
      <c r="A328" t="s">
        <v>252</v>
      </c>
      <c r="B328" t="s">
        <v>237</v>
      </c>
      <c r="C328" t="s">
        <v>195</v>
      </c>
      <c r="D328">
        <v>73.4</v>
      </c>
      <c r="E328" t="s">
        <v>231</v>
      </c>
      <c r="F328" s="38">
        <v>39603.615277777775</v>
      </c>
      <c r="G328" t="s">
        <v>232</v>
      </c>
    </row>
    <row r="329" spans="1:7" ht="12.75">
      <c r="A329" t="s">
        <v>252</v>
      </c>
      <c r="B329" t="s">
        <v>233</v>
      </c>
      <c r="C329" t="s">
        <v>199</v>
      </c>
      <c r="D329">
        <v>74.9</v>
      </c>
      <c r="E329" t="s">
        <v>231</v>
      </c>
      <c r="F329" s="38">
        <v>39607.54583333333</v>
      </c>
      <c r="G329" t="s">
        <v>253</v>
      </c>
    </row>
    <row r="330" spans="1:7" ht="12.75">
      <c r="A330" t="s">
        <v>252</v>
      </c>
      <c r="B330" t="s">
        <v>237</v>
      </c>
      <c r="C330" t="s">
        <v>195</v>
      </c>
      <c r="D330">
        <v>82.85</v>
      </c>
      <c r="E330" t="s">
        <v>231</v>
      </c>
      <c r="F330" s="38">
        <v>39631.604212962964</v>
      </c>
      <c r="G330" t="s">
        <v>232</v>
      </c>
    </row>
    <row r="331" spans="1:7" ht="12.75">
      <c r="A331" t="s">
        <v>252</v>
      </c>
      <c r="B331" t="s">
        <v>233</v>
      </c>
      <c r="C331" t="s">
        <v>195</v>
      </c>
      <c r="D331">
        <v>86.6</v>
      </c>
      <c r="E331" t="s">
        <v>231</v>
      </c>
      <c r="F331" s="38">
        <v>39605.497245370374</v>
      </c>
      <c r="G331" t="s">
        <v>253</v>
      </c>
    </row>
    <row r="332" spans="1:7" ht="12.75">
      <c r="A332" t="s">
        <v>252</v>
      </c>
      <c r="B332" t="s">
        <v>233</v>
      </c>
      <c r="C332" t="s">
        <v>195</v>
      </c>
      <c r="D332">
        <v>90.4</v>
      </c>
      <c r="E332" t="s">
        <v>231</v>
      </c>
      <c r="F332" s="38">
        <v>39629.90696759259</v>
      </c>
      <c r="G332" t="s">
        <v>253</v>
      </c>
    </row>
    <row r="333" spans="1:7" ht="12.75">
      <c r="A333" t="s">
        <v>252</v>
      </c>
      <c r="B333" t="s">
        <v>233</v>
      </c>
      <c r="C333" t="s">
        <v>195</v>
      </c>
      <c r="D333">
        <v>90.8</v>
      </c>
      <c r="E333" t="s">
        <v>231</v>
      </c>
      <c r="F333" s="38">
        <v>39627.53335648148</v>
      </c>
      <c r="G333" t="s">
        <v>253</v>
      </c>
    </row>
    <row r="334" spans="1:7" ht="12.75">
      <c r="A334" t="s">
        <v>252</v>
      </c>
      <c r="B334" t="s">
        <v>233</v>
      </c>
      <c r="C334" t="s">
        <v>195</v>
      </c>
      <c r="D334">
        <v>104.9</v>
      </c>
      <c r="E334" t="s">
        <v>231</v>
      </c>
      <c r="F334" s="38">
        <v>39621.7312962963</v>
      </c>
      <c r="G334" t="s">
        <v>253</v>
      </c>
    </row>
    <row r="335" spans="1:7" ht="12.75">
      <c r="A335" t="s">
        <v>252</v>
      </c>
      <c r="B335" t="s">
        <v>233</v>
      </c>
      <c r="C335" t="s">
        <v>195</v>
      </c>
      <c r="D335">
        <v>105.3</v>
      </c>
      <c r="E335" t="s">
        <v>231</v>
      </c>
      <c r="F335" s="38">
        <v>39610.34863425926</v>
      </c>
      <c r="G335" t="s">
        <v>253</v>
      </c>
    </row>
    <row r="336" spans="1:7" ht="12.75">
      <c r="A336" t="s">
        <v>252</v>
      </c>
      <c r="B336" t="s">
        <v>233</v>
      </c>
      <c r="C336" t="s">
        <v>195</v>
      </c>
      <c r="D336">
        <v>105.5</v>
      </c>
      <c r="E336" t="s">
        <v>231</v>
      </c>
      <c r="F336" s="38">
        <v>39624.979895833334</v>
      </c>
      <c r="G336" t="s">
        <v>253</v>
      </c>
    </row>
    <row r="337" spans="1:7" ht="12.75">
      <c r="A337" t="s">
        <v>252</v>
      </c>
      <c r="B337" t="s">
        <v>233</v>
      </c>
      <c r="C337" t="s">
        <v>195</v>
      </c>
      <c r="D337">
        <v>145.5</v>
      </c>
      <c r="E337" t="s">
        <v>231</v>
      </c>
      <c r="F337" s="38">
        <v>39619.36320601852</v>
      </c>
      <c r="G337" t="s">
        <v>253</v>
      </c>
    </row>
    <row r="338" spans="1:7" ht="12.75">
      <c r="A338" t="s">
        <v>252</v>
      </c>
      <c r="B338" t="s">
        <v>233</v>
      </c>
      <c r="C338" t="s">
        <v>195</v>
      </c>
      <c r="D338">
        <v>159.6</v>
      </c>
      <c r="E338" t="s">
        <v>231</v>
      </c>
      <c r="F338" s="38">
        <v>39607.54583333333</v>
      </c>
      <c r="G338" t="s">
        <v>253</v>
      </c>
    </row>
    <row r="339" spans="1:7" ht="12.75">
      <c r="A339" t="s">
        <v>252</v>
      </c>
      <c r="B339" t="s">
        <v>233</v>
      </c>
      <c r="C339" t="s">
        <v>105</v>
      </c>
      <c r="D339">
        <v>400</v>
      </c>
      <c r="E339" t="s">
        <v>100</v>
      </c>
      <c r="F339" s="38">
        <v>39603.375</v>
      </c>
      <c r="G339" t="s">
        <v>232</v>
      </c>
    </row>
    <row r="340" spans="1:7" ht="12.75">
      <c r="A340" t="s">
        <v>252</v>
      </c>
      <c r="B340" t="s">
        <v>233</v>
      </c>
      <c r="C340" t="s">
        <v>105</v>
      </c>
      <c r="D340">
        <v>400</v>
      </c>
      <c r="E340" t="s">
        <v>100</v>
      </c>
      <c r="F340" s="38">
        <v>39603.708333333336</v>
      </c>
      <c r="G340" t="s">
        <v>232</v>
      </c>
    </row>
    <row r="341" spans="1:7" ht="12.75">
      <c r="A341" t="s">
        <v>252</v>
      </c>
      <c r="B341" t="s">
        <v>233</v>
      </c>
      <c r="C341" t="s">
        <v>105</v>
      </c>
      <c r="D341">
        <v>400</v>
      </c>
      <c r="E341" t="s">
        <v>100</v>
      </c>
      <c r="F341" s="38">
        <v>39604.375</v>
      </c>
      <c r="G341" t="s">
        <v>232</v>
      </c>
    </row>
    <row r="342" spans="1:7" ht="12.75">
      <c r="A342" t="s">
        <v>252</v>
      </c>
      <c r="B342" t="s">
        <v>233</v>
      </c>
      <c r="C342" t="s">
        <v>105</v>
      </c>
      <c r="D342">
        <v>400</v>
      </c>
      <c r="E342" t="s">
        <v>100</v>
      </c>
      <c r="F342" s="38">
        <v>39604.708333333336</v>
      </c>
      <c r="G342" t="s">
        <v>232</v>
      </c>
    </row>
    <row r="343" spans="1:7" ht="12.75">
      <c r="A343" t="s">
        <v>252</v>
      </c>
      <c r="B343" t="s">
        <v>233</v>
      </c>
      <c r="C343" t="s">
        <v>105</v>
      </c>
      <c r="D343">
        <v>400</v>
      </c>
      <c r="E343" t="s">
        <v>100</v>
      </c>
      <c r="F343" s="38">
        <v>39605.375</v>
      </c>
      <c r="G343" t="s">
        <v>232</v>
      </c>
    </row>
    <row r="344" spans="1:7" ht="12.75">
      <c r="A344" t="s">
        <v>252</v>
      </c>
      <c r="B344" t="s">
        <v>233</v>
      </c>
      <c r="C344" t="s">
        <v>105</v>
      </c>
      <c r="D344">
        <v>400</v>
      </c>
      <c r="E344" t="s">
        <v>100</v>
      </c>
      <c r="F344" s="38">
        <v>39605.708333333336</v>
      </c>
      <c r="G344" t="s">
        <v>232</v>
      </c>
    </row>
    <row r="345" spans="1:7" ht="12.75">
      <c r="A345" t="s">
        <v>252</v>
      </c>
      <c r="B345" t="s">
        <v>233</v>
      </c>
      <c r="C345" t="s">
        <v>105</v>
      </c>
      <c r="D345">
        <v>400</v>
      </c>
      <c r="E345" t="s">
        <v>100</v>
      </c>
      <c r="F345" s="38">
        <v>39606.375</v>
      </c>
      <c r="G345" t="s">
        <v>232</v>
      </c>
    </row>
    <row r="346" spans="1:7" ht="12.75">
      <c r="A346" t="s">
        <v>252</v>
      </c>
      <c r="B346" t="s">
        <v>233</v>
      </c>
      <c r="C346" t="s">
        <v>105</v>
      </c>
      <c r="D346">
        <v>400</v>
      </c>
      <c r="E346" t="s">
        <v>100</v>
      </c>
      <c r="F346" s="38">
        <v>39606.708333333336</v>
      </c>
      <c r="G346" t="s">
        <v>232</v>
      </c>
    </row>
    <row r="347" spans="1:7" ht="12.75">
      <c r="A347" t="s">
        <v>252</v>
      </c>
      <c r="B347" t="s">
        <v>233</v>
      </c>
      <c r="C347" t="s">
        <v>105</v>
      </c>
      <c r="D347">
        <v>400</v>
      </c>
      <c r="E347" t="s">
        <v>100</v>
      </c>
      <c r="F347" s="38">
        <v>39607.375</v>
      </c>
      <c r="G347" t="s">
        <v>232</v>
      </c>
    </row>
    <row r="348" spans="1:7" ht="12.75">
      <c r="A348" t="s">
        <v>252</v>
      </c>
      <c r="B348" t="s">
        <v>233</v>
      </c>
      <c r="C348" t="s">
        <v>105</v>
      </c>
      <c r="D348">
        <v>400</v>
      </c>
      <c r="E348" t="s">
        <v>100</v>
      </c>
      <c r="F348" s="38">
        <v>39607.708333333336</v>
      </c>
      <c r="G348" t="s">
        <v>232</v>
      </c>
    </row>
    <row r="349" spans="1:7" ht="12.75">
      <c r="A349" t="s">
        <v>252</v>
      </c>
      <c r="B349" t="s">
        <v>233</v>
      </c>
      <c r="C349" t="s">
        <v>105</v>
      </c>
      <c r="D349">
        <v>400</v>
      </c>
      <c r="E349" t="s">
        <v>100</v>
      </c>
      <c r="F349" s="38">
        <v>39608.375</v>
      </c>
      <c r="G349" t="s">
        <v>232</v>
      </c>
    </row>
    <row r="350" spans="1:7" ht="12.75">
      <c r="A350" t="s">
        <v>252</v>
      </c>
      <c r="B350" t="s">
        <v>233</v>
      </c>
      <c r="C350" t="s">
        <v>105</v>
      </c>
      <c r="D350">
        <v>400</v>
      </c>
      <c r="E350" t="s">
        <v>100</v>
      </c>
      <c r="F350" s="38">
        <v>39608.708333333336</v>
      </c>
      <c r="G350" t="s">
        <v>232</v>
      </c>
    </row>
    <row r="351" spans="1:7" ht="12.75">
      <c r="A351" t="s">
        <v>252</v>
      </c>
      <c r="B351" t="s">
        <v>233</v>
      </c>
      <c r="C351" t="s">
        <v>105</v>
      </c>
      <c r="D351">
        <v>400</v>
      </c>
      <c r="E351" t="s">
        <v>100</v>
      </c>
      <c r="F351" s="38">
        <v>39609.375</v>
      </c>
      <c r="G351" t="s">
        <v>232</v>
      </c>
    </row>
    <row r="352" spans="1:7" ht="12.75">
      <c r="A352" t="s">
        <v>252</v>
      </c>
      <c r="B352" t="s">
        <v>233</v>
      </c>
      <c r="C352" t="s">
        <v>105</v>
      </c>
      <c r="D352">
        <v>400</v>
      </c>
      <c r="E352" t="s">
        <v>100</v>
      </c>
      <c r="F352" s="38">
        <v>39609.708333333336</v>
      </c>
      <c r="G352" t="s">
        <v>232</v>
      </c>
    </row>
    <row r="353" spans="1:7" ht="12.75">
      <c r="A353" t="s">
        <v>252</v>
      </c>
      <c r="B353" t="s">
        <v>233</v>
      </c>
      <c r="C353" t="s">
        <v>105</v>
      </c>
      <c r="D353">
        <v>400</v>
      </c>
      <c r="E353" t="s">
        <v>100</v>
      </c>
      <c r="F353" s="38">
        <v>39610.375</v>
      </c>
      <c r="G353" t="s">
        <v>232</v>
      </c>
    </row>
    <row r="354" spans="1:7" ht="12.75">
      <c r="A354" t="s">
        <v>252</v>
      </c>
      <c r="B354" t="s">
        <v>233</v>
      </c>
      <c r="C354" t="s">
        <v>105</v>
      </c>
      <c r="D354">
        <v>400</v>
      </c>
      <c r="E354" t="s">
        <v>100</v>
      </c>
      <c r="F354" s="38">
        <v>39610.708333333336</v>
      </c>
      <c r="G354" t="s">
        <v>232</v>
      </c>
    </row>
    <row r="355" spans="1:7" ht="12.75">
      <c r="A355" t="s">
        <v>252</v>
      </c>
      <c r="B355" t="s">
        <v>233</v>
      </c>
      <c r="C355" t="s">
        <v>105</v>
      </c>
      <c r="D355">
        <v>400</v>
      </c>
      <c r="E355" t="s">
        <v>100</v>
      </c>
      <c r="F355" s="38">
        <v>39611.375</v>
      </c>
      <c r="G355" t="s">
        <v>232</v>
      </c>
    </row>
    <row r="356" spans="1:7" ht="12.75">
      <c r="A356" t="s">
        <v>252</v>
      </c>
      <c r="B356" t="s">
        <v>233</v>
      </c>
      <c r="C356" t="s">
        <v>105</v>
      </c>
      <c r="D356">
        <v>400</v>
      </c>
      <c r="E356" t="s">
        <v>100</v>
      </c>
      <c r="F356" s="38">
        <v>39611.708333333336</v>
      </c>
      <c r="G356" t="s">
        <v>232</v>
      </c>
    </row>
    <row r="357" spans="1:7" ht="12.75">
      <c r="A357" t="s">
        <v>252</v>
      </c>
      <c r="B357" t="s">
        <v>233</v>
      </c>
      <c r="C357" t="s">
        <v>105</v>
      </c>
      <c r="D357">
        <v>400</v>
      </c>
      <c r="E357" t="s">
        <v>100</v>
      </c>
      <c r="F357" s="38">
        <v>39612.375</v>
      </c>
      <c r="G357" t="s">
        <v>232</v>
      </c>
    </row>
    <row r="358" spans="1:7" ht="12.75">
      <c r="A358" t="s">
        <v>252</v>
      </c>
      <c r="B358" t="s">
        <v>233</v>
      </c>
      <c r="C358" t="s">
        <v>105</v>
      </c>
      <c r="D358">
        <v>400</v>
      </c>
      <c r="E358" t="s">
        <v>100</v>
      </c>
      <c r="F358" s="38">
        <v>39612.708333333336</v>
      </c>
      <c r="G358" t="s">
        <v>232</v>
      </c>
    </row>
    <row r="359" spans="1:7" ht="12.75">
      <c r="A359" t="s">
        <v>252</v>
      </c>
      <c r="B359" t="s">
        <v>233</v>
      </c>
      <c r="C359" t="s">
        <v>105</v>
      </c>
      <c r="D359">
        <v>400</v>
      </c>
      <c r="E359" t="s">
        <v>100</v>
      </c>
      <c r="F359" s="38">
        <v>39613.375</v>
      </c>
      <c r="G359" t="s">
        <v>232</v>
      </c>
    </row>
    <row r="360" spans="1:7" ht="12.75">
      <c r="A360" t="s">
        <v>252</v>
      </c>
      <c r="B360" t="s">
        <v>233</v>
      </c>
      <c r="C360" t="s">
        <v>105</v>
      </c>
      <c r="D360">
        <v>400</v>
      </c>
      <c r="E360" t="s">
        <v>100</v>
      </c>
      <c r="F360" s="38">
        <v>39613.708333333336</v>
      </c>
      <c r="G360" t="s">
        <v>232</v>
      </c>
    </row>
    <row r="361" spans="1:7" ht="12.75">
      <c r="A361" t="s">
        <v>252</v>
      </c>
      <c r="B361" t="s">
        <v>233</v>
      </c>
      <c r="C361" t="s">
        <v>105</v>
      </c>
      <c r="D361">
        <v>400</v>
      </c>
      <c r="E361" t="s">
        <v>100</v>
      </c>
      <c r="F361" s="38">
        <v>39614.375</v>
      </c>
      <c r="G361" t="s">
        <v>232</v>
      </c>
    </row>
    <row r="362" spans="1:7" ht="12.75">
      <c r="A362" t="s">
        <v>252</v>
      </c>
      <c r="B362" t="s">
        <v>233</v>
      </c>
      <c r="C362" t="s">
        <v>105</v>
      </c>
      <c r="D362">
        <v>400</v>
      </c>
      <c r="E362" t="s">
        <v>100</v>
      </c>
      <c r="F362" s="38">
        <v>39614.708333333336</v>
      </c>
      <c r="G362" t="s">
        <v>232</v>
      </c>
    </row>
    <row r="363" spans="1:7" ht="12.75">
      <c r="A363" t="s">
        <v>252</v>
      </c>
      <c r="B363" t="s">
        <v>233</v>
      </c>
      <c r="C363" t="s">
        <v>105</v>
      </c>
      <c r="D363">
        <v>400</v>
      </c>
      <c r="E363" t="s">
        <v>100</v>
      </c>
      <c r="F363" s="38">
        <v>39615.375</v>
      </c>
      <c r="G363" t="s">
        <v>232</v>
      </c>
    </row>
    <row r="364" spans="1:7" ht="12.75">
      <c r="A364" t="s">
        <v>252</v>
      </c>
      <c r="B364" t="s">
        <v>233</v>
      </c>
      <c r="C364" t="s">
        <v>105</v>
      </c>
      <c r="D364">
        <v>400</v>
      </c>
      <c r="E364" t="s">
        <v>100</v>
      </c>
      <c r="F364" s="38">
        <v>39615.708333333336</v>
      </c>
      <c r="G364" t="s">
        <v>232</v>
      </c>
    </row>
    <row r="365" spans="1:7" ht="12.75">
      <c r="A365" t="s">
        <v>252</v>
      </c>
      <c r="B365" t="s">
        <v>233</v>
      </c>
      <c r="C365" t="s">
        <v>105</v>
      </c>
      <c r="D365">
        <v>400</v>
      </c>
      <c r="E365" t="s">
        <v>100</v>
      </c>
      <c r="F365" s="38">
        <v>39616.375</v>
      </c>
      <c r="G365" t="s">
        <v>232</v>
      </c>
    </row>
    <row r="366" spans="1:7" ht="12.75">
      <c r="A366" t="s">
        <v>252</v>
      </c>
      <c r="B366" t="s">
        <v>233</v>
      </c>
      <c r="C366" t="s">
        <v>105</v>
      </c>
      <c r="D366">
        <v>400</v>
      </c>
      <c r="E366" t="s">
        <v>100</v>
      </c>
      <c r="F366" s="38">
        <v>39616.708333333336</v>
      </c>
      <c r="G366" t="s">
        <v>232</v>
      </c>
    </row>
    <row r="367" spans="1:7" ht="12.75">
      <c r="A367" t="s">
        <v>252</v>
      </c>
      <c r="B367" t="s">
        <v>233</v>
      </c>
      <c r="C367" t="s">
        <v>105</v>
      </c>
      <c r="D367">
        <v>400</v>
      </c>
      <c r="E367" t="s">
        <v>100</v>
      </c>
      <c r="F367" s="38">
        <v>39617.375</v>
      </c>
      <c r="G367" t="s">
        <v>232</v>
      </c>
    </row>
    <row r="368" spans="1:7" ht="12.75">
      <c r="A368" t="s">
        <v>252</v>
      </c>
      <c r="B368" t="s">
        <v>233</v>
      </c>
      <c r="C368" t="s">
        <v>105</v>
      </c>
      <c r="D368">
        <v>400</v>
      </c>
      <c r="E368" t="s">
        <v>100</v>
      </c>
      <c r="F368" s="38">
        <v>39617.708333333336</v>
      </c>
      <c r="G368" t="s">
        <v>232</v>
      </c>
    </row>
    <row r="369" spans="1:7" ht="12.75">
      <c r="A369" t="s">
        <v>252</v>
      </c>
      <c r="B369" t="s">
        <v>233</v>
      </c>
      <c r="C369" t="s">
        <v>105</v>
      </c>
      <c r="D369">
        <v>400</v>
      </c>
      <c r="E369" t="s">
        <v>100</v>
      </c>
      <c r="F369" s="38">
        <v>39618.375</v>
      </c>
      <c r="G369" t="s">
        <v>232</v>
      </c>
    </row>
    <row r="370" spans="1:7" ht="12.75">
      <c r="A370" t="s">
        <v>252</v>
      </c>
      <c r="B370" t="s">
        <v>233</v>
      </c>
      <c r="C370" t="s">
        <v>105</v>
      </c>
      <c r="D370">
        <v>400</v>
      </c>
      <c r="E370" t="s">
        <v>100</v>
      </c>
      <c r="F370" s="38">
        <v>39618.708333333336</v>
      </c>
      <c r="G370" t="s">
        <v>232</v>
      </c>
    </row>
    <row r="371" spans="1:7" ht="12.75">
      <c r="A371" t="s">
        <v>252</v>
      </c>
      <c r="B371" t="s">
        <v>233</v>
      </c>
      <c r="C371" t="s">
        <v>105</v>
      </c>
      <c r="D371">
        <v>400</v>
      </c>
      <c r="E371" t="s">
        <v>100</v>
      </c>
      <c r="F371" s="38">
        <v>39619.375</v>
      </c>
      <c r="G371" t="s">
        <v>232</v>
      </c>
    </row>
    <row r="372" spans="1:7" ht="12.75">
      <c r="A372" t="s">
        <v>252</v>
      </c>
      <c r="B372" t="s">
        <v>233</v>
      </c>
      <c r="C372" t="s">
        <v>105</v>
      </c>
      <c r="D372">
        <v>400</v>
      </c>
      <c r="E372" t="s">
        <v>100</v>
      </c>
      <c r="F372" s="38">
        <v>39619.708333333336</v>
      </c>
      <c r="G372" t="s">
        <v>232</v>
      </c>
    </row>
    <row r="373" spans="1:7" ht="12.75">
      <c r="A373" t="s">
        <v>252</v>
      </c>
      <c r="B373" t="s">
        <v>233</v>
      </c>
      <c r="C373" t="s">
        <v>105</v>
      </c>
      <c r="D373">
        <v>400</v>
      </c>
      <c r="E373" t="s">
        <v>100</v>
      </c>
      <c r="F373" s="38">
        <v>39620.375</v>
      </c>
      <c r="G373" t="s">
        <v>232</v>
      </c>
    </row>
    <row r="374" spans="1:7" ht="12.75">
      <c r="A374" t="s">
        <v>252</v>
      </c>
      <c r="B374" t="s">
        <v>233</v>
      </c>
      <c r="C374" t="s">
        <v>105</v>
      </c>
      <c r="D374">
        <v>400</v>
      </c>
      <c r="E374" t="s">
        <v>100</v>
      </c>
      <c r="F374" s="38">
        <v>39620.708333333336</v>
      </c>
      <c r="G374" t="s">
        <v>232</v>
      </c>
    </row>
    <row r="375" spans="1:7" ht="12.75">
      <c r="A375" t="s">
        <v>252</v>
      </c>
      <c r="B375" t="s">
        <v>233</v>
      </c>
      <c r="C375" t="s">
        <v>105</v>
      </c>
      <c r="D375">
        <v>400</v>
      </c>
      <c r="E375" t="s">
        <v>100</v>
      </c>
      <c r="F375" s="38">
        <v>39621.375</v>
      </c>
      <c r="G375" t="s">
        <v>232</v>
      </c>
    </row>
    <row r="376" spans="1:7" ht="12.75">
      <c r="A376" t="s">
        <v>252</v>
      </c>
      <c r="B376" t="s">
        <v>233</v>
      </c>
      <c r="C376" t="s">
        <v>105</v>
      </c>
      <c r="D376">
        <v>400</v>
      </c>
      <c r="E376" t="s">
        <v>100</v>
      </c>
      <c r="F376" s="38">
        <v>39621.708333333336</v>
      </c>
      <c r="G376" t="s">
        <v>232</v>
      </c>
    </row>
    <row r="377" spans="1:7" ht="12.75">
      <c r="A377" t="s">
        <v>252</v>
      </c>
      <c r="B377" t="s">
        <v>233</v>
      </c>
      <c r="C377" t="s">
        <v>105</v>
      </c>
      <c r="D377">
        <v>400</v>
      </c>
      <c r="E377" t="s">
        <v>100</v>
      </c>
      <c r="F377" s="38">
        <v>39622.375</v>
      </c>
      <c r="G377" t="s">
        <v>232</v>
      </c>
    </row>
    <row r="378" spans="1:7" ht="12.75">
      <c r="A378" t="s">
        <v>252</v>
      </c>
      <c r="B378" t="s">
        <v>233</v>
      </c>
      <c r="C378" t="s">
        <v>105</v>
      </c>
      <c r="D378">
        <v>400</v>
      </c>
      <c r="E378" t="s">
        <v>100</v>
      </c>
      <c r="F378" s="38">
        <v>39622.708333333336</v>
      </c>
      <c r="G378" t="s">
        <v>232</v>
      </c>
    </row>
    <row r="379" spans="1:7" ht="12.75">
      <c r="A379" t="s">
        <v>252</v>
      </c>
      <c r="B379" t="s">
        <v>233</v>
      </c>
      <c r="C379" t="s">
        <v>105</v>
      </c>
      <c r="D379">
        <v>400</v>
      </c>
      <c r="E379" t="s">
        <v>100</v>
      </c>
      <c r="F379" s="38">
        <v>39623.375</v>
      </c>
      <c r="G379" t="s">
        <v>232</v>
      </c>
    </row>
    <row r="380" spans="1:7" ht="12.75">
      <c r="A380" t="s">
        <v>252</v>
      </c>
      <c r="B380" t="s">
        <v>233</v>
      </c>
      <c r="C380" t="s">
        <v>105</v>
      </c>
      <c r="D380">
        <v>400</v>
      </c>
      <c r="E380" t="s">
        <v>100</v>
      </c>
      <c r="F380" s="38">
        <v>39623.708333333336</v>
      </c>
      <c r="G380" t="s">
        <v>232</v>
      </c>
    </row>
    <row r="381" spans="1:7" ht="12.75">
      <c r="A381" t="s">
        <v>252</v>
      </c>
      <c r="B381" t="s">
        <v>233</v>
      </c>
      <c r="C381" t="s">
        <v>105</v>
      </c>
      <c r="D381">
        <v>400</v>
      </c>
      <c r="E381" t="s">
        <v>100</v>
      </c>
      <c r="F381" s="38">
        <v>39624.375</v>
      </c>
      <c r="G381" t="s">
        <v>232</v>
      </c>
    </row>
    <row r="382" spans="1:7" ht="12.75">
      <c r="A382" t="s">
        <v>252</v>
      </c>
      <c r="B382" t="s">
        <v>233</v>
      </c>
      <c r="C382" t="s">
        <v>105</v>
      </c>
      <c r="D382">
        <v>400</v>
      </c>
      <c r="E382" t="s">
        <v>100</v>
      </c>
      <c r="F382" s="38">
        <v>39624.708333333336</v>
      </c>
      <c r="G382" t="s">
        <v>232</v>
      </c>
    </row>
    <row r="383" spans="1:7" ht="12.75">
      <c r="A383" t="s">
        <v>252</v>
      </c>
      <c r="B383" t="s">
        <v>233</v>
      </c>
      <c r="C383" t="s">
        <v>105</v>
      </c>
      <c r="D383">
        <v>400</v>
      </c>
      <c r="E383" t="s">
        <v>100</v>
      </c>
      <c r="F383" s="38">
        <v>39625.375</v>
      </c>
      <c r="G383" t="s">
        <v>232</v>
      </c>
    </row>
    <row r="384" spans="1:7" ht="12.75">
      <c r="A384" t="s">
        <v>252</v>
      </c>
      <c r="B384" t="s">
        <v>233</v>
      </c>
      <c r="C384" t="s">
        <v>105</v>
      </c>
      <c r="D384">
        <v>400</v>
      </c>
      <c r="E384" t="s">
        <v>100</v>
      </c>
      <c r="F384" s="38">
        <v>39625.708333333336</v>
      </c>
      <c r="G384" t="s">
        <v>232</v>
      </c>
    </row>
    <row r="385" spans="1:7" ht="12.75">
      <c r="A385" t="s">
        <v>252</v>
      </c>
      <c r="B385" t="s">
        <v>233</v>
      </c>
      <c r="C385" t="s">
        <v>105</v>
      </c>
      <c r="D385">
        <v>400</v>
      </c>
      <c r="E385" t="s">
        <v>100</v>
      </c>
      <c r="F385" s="38">
        <v>39626.375</v>
      </c>
      <c r="G385" t="s">
        <v>232</v>
      </c>
    </row>
    <row r="386" spans="1:7" ht="12.75">
      <c r="A386" t="s">
        <v>252</v>
      </c>
      <c r="B386" t="s">
        <v>233</v>
      </c>
      <c r="C386" t="s">
        <v>105</v>
      </c>
      <c r="D386">
        <v>400</v>
      </c>
      <c r="E386" t="s">
        <v>100</v>
      </c>
      <c r="F386" s="38">
        <v>39626.708333333336</v>
      </c>
      <c r="G386" t="s">
        <v>232</v>
      </c>
    </row>
    <row r="387" spans="1:7" ht="12.75">
      <c r="A387" t="s">
        <v>252</v>
      </c>
      <c r="B387" t="s">
        <v>233</v>
      </c>
      <c r="C387" t="s">
        <v>105</v>
      </c>
      <c r="D387">
        <v>400</v>
      </c>
      <c r="E387" t="s">
        <v>100</v>
      </c>
      <c r="F387" s="38">
        <v>39627.375</v>
      </c>
      <c r="G387" t="s">
        <v>232</v>
      </c>
    </row>
    <row r="388" spans="1:7" ht="12.75">
      <c r="A388" t="s">
        <v>252</v>
      </c>
      <c r="B388" t="s">
        <v>233</v>
      </c>
      <c r="C388" t="s">
        <v>105</v>
      </c>
      <c r="D388">
        <v>400</v>
      </c>
      <c r="E388" t="s">
        <v>100</v>
      </c>
      <c r="F388" s="38">
        <v>39627.708333333336</v>
      </c>
      <c r="G388" t="s">
        <v>232</v>
      </c>
    </row>
    <row r="389" spans="1:7" ht="12.75">
      <c r="A389" t="s">
        <v>252</v>
      </c>
      <c r="B389" t="s">
        <v>233</v>
      </c>
      <c r="C389" t="s">
        <v>105</v>
      </c>
      <c r="D389">
        <v>400</v>
      </c>
      <c r="E389" t="s">
        <v>100</v>
      </c>
      <c r="F389" s="38">
        <v>39628.375</v>
      </c>
      <c r="G389" t="s">
        <v>232</v>
      </c>
    </row>
    <row r="390" spans="1:7" ht="12.75">
      <c r="A390" t="s">
        <v>252</v>
      </c>
      <c r="B390" t="s">
        <v>233</v>
      </c>
      <c r="C390" t="s">
        <v>105</v>
      </c>
      <c r="D390">
        <v>400</v>
      </c>
      <c r="E390" t="s">
        <v>100</v>
      </c>
      <c r="F390" s="38">
        <v>39628.708333333336</v>
      </c>
      <c r="G390" t="s">
        <v>232</v>
      </c>
    </row>
    <row r="391" spans="1:7" ht="12.75">
      <c r="A391" t="s">
        <v>252</v>
      </c>
      <c r="B391" t="s">
        <v>233</v>
      </c>
      <c r="C391" t="s">
        <v>105</v>
      </c>
      <c r="D391">
        <v>400</v>
      </c>
      <c r="E391" t="s">
        <v>100</v>
      </c>
      <c r="F391" s="38">
        <v>39629.375</v>
      </c>
      <c r="G391" t="s">
        <v>232</v>
      </c>
    </row>
    <row r="392" spans="1:7" ht="12.75">
      <c r="A392" t="s">
        <v>252</v>
      </c>
      <c r="B392" t="s">
        <v>233</v>
      </c>
      <c r="C392" t="s">
        <v>105</v>
      </c>
      <c r="D392">
        <v>400</v>
      </c>
      <c r="E392" t="s">
        <v>100</v>
      </c>
      <c r="F392" s="38">
        <v>39629.708333333336</v>
      </c>
      <c r="G392" t="s">
        <v>232</v>
      </c>
    </row>
    <row r="393" spans="1:7" ht="12.75">
      <c r="A393" t="s">
        <v>252</v>
      </c>
      <c r="B393" t="s">
        <v>233</v>
      </c>
      <c r="C393" t="s">
        <v>105</v>
      </c>
      <c r="D393">
        <v>400</v>
      </c>
      <c r="E393" t="s">
        <v>100</v>
      </c>
      <c r="F393" s="38">
        <v>39630.375</v>
      </c>
      <c r="G393" t="s">
        <v>232</v>
      </c>
    </row>
    <row r="394" spans="1:7" ht="12.75">
      <c r="A394" t="s">
        <v>252</v>
      </c>
      <c r="B394" t="s">
        <v>233</v>
      </c>
      <c r="C394" t="s">
        <v>105</v>
      </c>
      <c r="D394">
        <v>400</v>
      </c>
      <c r="E394" t="s">
        <v>100</v>
      </c>
      <c r="F394" s="38">
        <v>39630.708333333336</v>
      </c>
      <c r="G394" t="s">
        <v>232</v>
      </c>
    </row>
    <row r="395" spans="1:7" ht="12.75">
      <c r="A395" t="s">
        <v>252</v>
      </c>
      <c r="B395" t="s">
        <v>233</v>
      </c>
      <c r="C395" t="s">
        <v>105</v>
      </c>
      <c r="D395">
        <v>400</v>
      </c>
      <c r="E395" t="s">
        <v>100</v>
      </c>
      <c r="F395" s="38">
        <v>39631.375</v>
      </c>
      <c r="G395" t="s">
        <v>232</v>
      </c>
    </row>
    <row r="396" spans="1:7" ht="12.75">
      <c r="A396" t="s">
        <v>252</v>
      </c>
      <c r="B396" t="s">
        <v>233</v>
      </c>
      <c r="C396" t="s">
        <v>105</v>
      </c>
      <c r="D396">
        <v>400</v>
      </c>
      <c r="E396" t="s">
        <v>100</v>
      </c>
      <c r="F396" s="38">
        <v>39631.708333333336</v>
      </c>
      <c r="G396" t="s">
        <v>232</v>
      </c>
    </row>
    <row r="397" spans="1:7" ht="12.75">
      <c r="A397" t="s">
        <v>252</v>
      </c>
      <c r="B397" t="s">
        <v>233</v>
      </c>
      <c r="C397" t="s">
        <v>196</v>
      </c>
      <c r="D397">
        <v>468.2</v>
      </c>
      <c r="E397" t="s">
        <v>231</v>
      </c>
      <c r="F397" s="38">
        <v>39617.93263888889</v>
      </c>
      <c r="G397" t="s">
        <v>253</v>
      </c>
    </row>
    <row r="398" spans="1:7" ht="12.75">
      <c r="A398" t="s">
        <v>252</v>
      </c>
      <c r="B398" t="s">
        <v>237</v>
      </c>
      <c r="C398" t="s">
        <v>196</v>
      </c>
      <c r="D398">
        <v>708.5</v>
      </c>
      <c r="E398" t="s">
        <v>231</v>
      </c>
      <c r="F398" s="38">
        <v>39631.604212962964</v>
      </c>
      <c r="G398" t="s">
        <v>232</v>
      </c>
    </row>
    <row r="399" spans="1:7" ht="12.75">
      <c r="A399" t="s">
        <v>252</v>
      </c>
      <c r="B399" t="s">
        <v>233</v>
      </c>
      <c r="C399" t="s">
        <v>196</v>
      </c>
      <c r="D399">
        <v>956.2</v>
      </c>
      <c r="E399" t="s">
        <v>231</v>
      </c>
      <c r="F399" s="38">
        <v>39619.36320601852</v>
      </c>
      <c r="G399" t="s">
        <v>253</v>
      </c>
    </row>
    <row r="400" spans="1:7" ht="12.75">
      <c r="A400" t="s">
        <v>252</v>
      </c>
      <c r="B400" t="s">
        <v>233</v>
      </c>
      <c r="C400" t="s">
        <v>196</v>
      </c>
      <c r="D400">
        <v>978.8</v>
      </c>
      <c r="E400" t="s">
        <v>231</v>
      </c>
      <c r="F400" s="38">
        <v>39605.497245370374</v>
      </c>
      <c r="G400" t="s">
        <v>253</v>
      </c>
    </row>
    <row r="401" spans="1:7" ht="12.75">
      <c r="A401" t="s">
        <v>252</v>
      </c>
      <c r="B401" t="s">
        <v>233</v>
      </c>
      <c r="C401" t="s">
        <v>196</v>
      </c>
      <c r="D401">
        <v>1029.1</v>
      </c>
      <c r="E401" t="s">
        <v>231</v>
      </c>
      <c r="F401" s="38">
        <v>39624.979895833334</v>
      </c>
      <c r="G401" t="s">
        <v>253</v>
      </c>
    </row>
    <row r="402" spans="1:7" ht="12.75">
      <c r="A402" t="s">
        <v>252</v>
      </c>
      <c r="B402" t="s">
        <v>233</v>
      </c>
      <c r="C402" t="s">
        <v>196</v>
      </c>
      <c r="D402">
        <v>1228.7</v>
      </c>
      <c r="E402" t="s">
        <v>231</v>
      </c>
      <c r="F402" s="38">
        <v>39621.7312962963</v>
      </c>
      <c r="G402" t="s">
        <v>253</v>
      </c>
    </row>
    <row r="403" spans="1:7" ht="12.75">
      <c r="A403" t="s">
        <v>252</v>
      </c>
      <c r="B403" t="s">
        <v>233</v>
      </c>
      <c r="C403" t="s">
        <v>196</v>
      </c>
      <c r="D403">
        <v>1270.1</v>
      </c>
      <c r="E403" t="s">
        <v>231</v>
      </c>
      <c r="F403" s="38">
        <v>39607.54583333333</v>
      </c>
      <c r="G403" t="s">
        <v>253</v>
      </c>
    </row>
    <row r="404" spans="1:7" ht="12.75">
      <c r="A404" t="s">
        <v>252</v>
      </c>
      <c r="B404" t="s">
        <v>233</v>
      </c>
      <c r="C404" t="s">
        <v>196</v>
      </c>
      <c r="D404">
        <v>1356.2</v>
      </c>
      <c r="E404" t="s">
        <v>231</v>
      </c>
      <c r="F404" s="38">
        <v>39627.53335648148</v>
      </c>
      <c r="G404" t="s">
        <v>253</v>
      </c>
    </row>
    <row r="405" spans="1:7" ht="12.75">
      <c r="A405" t="s">
        <v>252</v>
      </c>
      <c r="B405" t="s">
        <v>233</v>
      </c>
      <c r="C405" t="s">
        <v>196</v>
      </c>
      <c r="D405">
        <v>1393.7</v>
      </c>
      <c r="E405" t="s">
        <v>231</v>
      </c>
      <c r="F405" s="38">
        <v>39610.34863425926</v>
      </c>
      <c r="G405" t="s">
        <v>253</v>
      </c>
    </row>
    <row r="406" spans="1:7" ht="12.75">
      <c r="A406" t="s">
        <v>252</v>
      </c>
      <c r="B406" t="s">
        <v>233</v>
      </c>
      <c r="C406" t="s">
        <v>196</v>
      </c>
      <c r="D406">
        <v>1509.9</v>
      </c>
      <c r="E406" t="s">
        <v>231</v>
      </c>
      <c r="F406" s="38">
        <v>39612.34517361111</v>
      </c>
      <c r="G406" t="s">
        <v>253</v>
      </c>
    </row>
    <row r="407" spans="1:7" ht="12.75">
      <c r="A407" t="s">
        <v>252</v>
      </c>
      <c r="B407" t="s">
        <v>233</v>
      </c>
      <c r="C407" t="s">
        <v>196</v>
      </c>
      <c r="D407">
        <v>1694.5</v>
      </c>
      <c r="E407" t="s">
        <v>231</v>
      </c>
      <c r="F407" s="38">
        <v>39614.53959490741</v>
      </c>
      <c r="G407" t="s">
        <v>253</v>
      </c>
    </row>
    <row r="408" spans="1:7" ht="12.75">
      <c r="A408" t="s">
        <v>252</v>
      </c>
      <c r="B408" t="s">
        <v>237</v>
      </c>
      <c r="C408" t="s">
        <v>196</v>
      </c>
      <c r="D408">
        <v>1793.7</v>
      </c>
      <c r="E408" t="s">
        <v>231</v>
      </c>
      <c r="F408" s="38">
        <v>39603.615277777775</v>
      </c>
      <c r="G408" t="s">
        <v>232</v>
      </c>
    </row>
    <row r="409" spans="1:7" ht="12.75">
      <c r="A409" t="s">
        <v>252</v>
      </c>
      <c r="B409" t="s">
        <v>233</v>
      </c>
      <c r="C409" t="s">
        <v>196</v>
      </c>
      <c r="D409">
        <v>1902.9</v>
      </c>
      <c r="E409" t="s">
        <v>231</v>
      </c>
      <c r="F409" s="38">
        <v>39629.90696759259</v>
      </c>
      <c r="G409" t="s">
        <v>253</v>
      </c>
    </row>
    <row r="410" spans="1:7" ht="12.75">
      <c r="A410" t="s">
        <v>254</v>
      </c>
      <c r="B410" t="s">
        <v>233</v>
      </c>
      <c r="C410" t="s">
        <v>99</v>
      </c>
      <c r="D410">
        <v>10</v>
      </c>
      <c r="E410" t="s">
        <v>100</v>
      </c>
      <c r="F410" s="38">
        <v>39604</v>
      </c>
      <c r="G410" t="s">
        <v>232</v>
      </c>
    </row>
    <row r="411" spans="1:7" ht="12.75">
      <c r="A411" t="s">
        <v>254</v>
      </c>
      <c r="B411" t="s">
        <v>233</v>
      </c>
      <c r="C411" t="s">
        <v>99</v>
      </c>
      <c r="D411">
        <v>10</v>
      </c>
      <c r="E411" t="s">
        <v>100</v>
      </c>
      <c r="F411" s="38">
        <v>39618</v>
      </c>
      <c r="G411" t="s">
        <v>232</v>
      </c>
    </row>
    <row r="412" spans="1:7" ht="12.75">
      <c r="A412" t="s">
        <v>254</v>
      </c>
      <c r="B412" t="s">
        <v>233</v>
      </c>
      <c r="C412" t="s">
        <v>99</v>
      </c>
      <c r="D412">
        <v>10</v>
      </c>
      <c r="E412" t="s">
        <v>100</v>
      </c>
      <c r="F412" s="38">
        <v>39632</v>
      </c>
      <c r="G412" t="s">
        <v>232</v>
      </c>
    </row>
    <row r="413" spans="1:7" ht="12.75">
      <c r="A413" t="s">
        <v>254</v>
      </c>
      <c r="B413" t="s">
        <v>233</v>
      </c>
      <c r="C413" t="s">
        <v>107</v>
      </c>
      <c r="D413">
        <v>50</v>
      </c>
      <c r="E413" t="s">
        <v>102</v>
      </c>
      <c r="F413" s="38">
        <v>39604</v>
      </c>
      <c r="G413" t="s">
        <v>232</v>
      </c>
    </row>
    <row r="414" spans="1:7" ht="12.75">
      <c r="A414" t="s">
        <v>254</v>
      </c>
      <c r="B414" t="s">
        <v>233</v>
      </c>
      <c r="C414" t="s">
        <v>107</v>
      </c>
      <c r="D414">
        <v>50</v>
      </c>
      <c r="E414" t="s">
        <v>102</v>
      </c>
      <c r="F414" s="38">
        <v>39605</v>
      </c>
      <c r="G414" t="s">
        <v>232</v>
      </c>
    </row>
    <row r="415" spans="1:7" ht="12.75">
      <c r="A415" t="s">
        <v>254</v>
      </c>
      <c r="B415" t="s">
        <v>233</v>
      </c>
      <c r="C415" t="s">
        <v>107</v>
      </c>
      <c r="D415">
        <v>50</v>
      </c>
      <c r="E415" t="s">
        <v>102</v>
      </c>
      <c r="F415" s="38">
        <v>39606</v>
      </c>
      <c r="G415" t="s">
        <v>232</v>
      </c>
    </row>
    <row r="416" spans="1:7" ht="12.75">
      <c r="A416" t="s">
        <v>254</v>
      </c>
      <c r="B416" t="s">
        <v>233</v>
      </c>
      <c r="C416" t="s">
        <v>107</v>
      </c>
      <c r="D416">
        <v>50</v>
      </c>
      <c r="E416" t="s">
        <v>102</v>
      </c>
      <c r="F416" s="38">
        <v>39607</v>
      </c>
      <c r="G416" t="s">
        <v>232</v>
      </c>
    </row>
    <row r="417" spans="1:7" ht="12.75">
      <c r="A417" t="s">
        <v>254</v>
      </c>
      <c r="B417" t="s">
        <v>233</v>
      </c>
      <c r="C417" t="s">
        <v>107</v>
      </c>
      <c r="D417">
        <v>50</v>
      </c>
      <c r="E417" t="s">
        <v>102</v>
      </c>
      <c r="F417" s="38">
        <v>39608</v>
      </c>
      <c r="G417" t="s">
        <v>232</v>
      </c>
    </row>
    <row r="418" spans="1:7" ht="12.75">
      <c r="A418" t="s">
        <v>254</v>
      </c>
      <c r="B418" t="s">
        <v>233</v>
      </c>
      <c r="C418" t="s">
        <v>107</v>
      </c>
      <c r="D418">
        <v>50</v>
      </c>
      <c r="E418" t="s">
        <v>102</v>
      </c>
      <c r="F418" s="38">
        <v>39609</v>
      </c>
      <c r="G418" t="s">
        <v>232</v>
      </c>
    </row>
    <row r="419" spans="1:7" ht="12.75">
      <c r="A419" t="s">
        <v>254</v>
      </c>
      <c r="B419" t="s">
        <v>233</v>
      </c>
      <c r="C419" t="s">
        <v>107</v>
      </c>
      <c r="D419">
        <v>50</v>
      </c>
      <c r="E419" t="s">
        <v>102</v>
      </c>
      <c r="F419" s="38">
        <v>39610</v>
      </c>
      <c r="G419" t="s">
        <v>232</v>
      </c>
    </row>
    <row r="420" spans="1:7" ht="12.75">
      <c r="A420" t="s">
        <v>254</v>
      </c>
      <c r="B420" t="s">
        <v>233</v>
      </c>
      <c r="C420" t="s">
        <v>107</v>
      </c>
      <c r="D420">
        <v>50</v>
      </c>
      <c r="E420" t="s">
        <v>102</v>
      </c>
      <c r="F420" s="38">
        <v>39611</v>
      </c>
      <c r="G420" t="s">
        <v>232</v>
      </c>
    </row>
    <row r="421" spans="1:7" ht="12.75">
      <c r="A421" t="s">
        <v>254</v>
      </c>
      <c r="B421" t="s">
        <v>233</v>
      </c>
      <c r="C421" t="s">
        <v>107</v>
      </c>
      <c r="D421">
        <v>50</v>
      </c>
      <c r="E421" t="s">
        <v>102</v>
      </c>
      <c r="F421" s="38">
        <v>39612</v>
      </c>
      <c r="G421" t="s">
        <v>232</v>
      </c>
    </row>
    <row r="422" spans="1:7" ht="12.75">
      <c r="A422" t="s">
        <v>254</v>
      </c>
      <c r="B422" t="s">
        <v>233</v>
      </c>
      <c r="C422" t="s">
        <v>107</v>
      </c>
      <c r="D422">
        <v>50</v>
      </c>
      <c r="E422" t="s">
        <v>102</v>
      </c>
      <c r="F422" s="38">
        <v>39613</v>
      </c>
      <c r="G422" t="s">
        <v>232</v>
      </c>
    </row>
    <row r="423" spans="1:7" ht="12.75">
      <c r="A423" t="s">
        <v>254</v>
      </c>
      <c r="B423" t="s">
        <v>233</v>
      </c>
      <c r="C423" t="s">
        <v>107</v>
      </c>
      <c r="D423">
        <v>50</v>
      </c>
      <c r="E423" t="s">
        <v>102</v>
      </c>
      <c r="F423" s="38">
        <v>39614</v>
      </c>
      <c r="G423" t="s">
        <v>232</v>
      </c>
    </row>
    <row r="424" spans="1:7" ht="12.75">
      <c r="A424" t="s">
        <v>254</v>
      </c>
      <c r="B424" t="s">
        <v>233</v>
      </c>
      <c r="C424" t="s">
        <v>107</v>
      </c>
      <c r="D424">
        <v>50</v>
      </c>
      <c r="E424" t="s">
        <v>102</v>
      </c>
      <c r="F424" s="38">
        <v>39615</v>
      </c>
      <c r="G424" t="s">
        <v>232</v>
      </c>
    </row>
    <row r="425" spans="1:7" ht="12.75">
      <c r="A425" t="s">
        <v>254</v>
      </c>
      <c r="B425" t="s">
        <v>233</v>
      </c>
      <c r="C425" t="s">
        <v>107</v>
      </c>
      <c r="D425">
        <v>50</v>
      </c>
      <c r="E425" t="s">
        <v>102</v>
      </c>
      <c r="F425" s="38">
        <v>39616</v>
      </c>
      <c r="G425" t="s">
        <v>232</v>
      </c>
    </row>
    <row r="426" spans="1:7" ht="12.75">
      <c r="A426" t="s">
        <v>254</v>
      </c>
      <c r="B426" t="s">
        <v>233</v>
      </c>
      <c r="C426" t="s">
        <v>107</v>
      </c>
      <c r="D426">
        <v>50</v>
      </c>
      <c r="E426" t="s">
        <v>102</v>
      </c>
      <c r="F426" s="38">
        <v>39617</v>
      </c>
      <c r="G426" t="s">
        <v>232</v>
      </c>
    </row>
    <row r="427" spans="1:7" ht="12.75">
      <c r="A427" t="s">
        <v>254</v>
      </c>
      <c r="B427" t="s">
        <v>233</v>
      </c>
      <c r="C427" t="s">
        <v>107</v>
      </c>
      <c r="D427">
        <v>50</v>
      </c>
      <c r="E427" t="s">
        <v>102</v>
      </c>
      <c r="F427" s="38">
        <v>39618</v>
      </c>
      <c r="G427" t="s">
        <v>232</v>
      </c>
    </row>
    <row r="428" spans="1:7" ht="12.75">
      <c r="A428" t="s">
        <v>254</v>
      </c>
      <c r="B428" t="s">
        <v>233</v>
      </c>
      <c r="C428" t="s">
        <v>107</v>
      </c>
      <c r="D428">
        <v>50</v>
      </c>
      <c r="E428" t="s">
        <v>102</v>
      </c>
      <c r="F428" s="38">
        <v>39619</v>
      </c>
      <c r="G428" t="s">
        <v>232</v>
      </c>
    </row>
    <row r="429" spans="1:7" ht="12.75">
      <c r="A429" t="s">
        <v>254</v>
      </c>
      <c r="B429" t="s">
        <v>233</v>
      </c>
      <c r="C429" t="s">
        <v>107</v>
      </c>
      <c r="D429">
        <v>50</v>
      </c>
      <c r="E429" t="s">
        <v>102</v>
      </c>
      <c r="F429" s="38">
        <v>39620</v>
      </c>
      <c r="G429" t="s">
        <v>232</v>
      </c>
    </row>
    <row r="430" spans="1:7" ht="12.75">
      <c r="A430" t="s">
        <v>254</v>
      </c>
      <c r="B430" t="s">
        <v>233</v>
      </c>
      <c r="C430" t="s">
        <v>107</v>
      </c>
      <c r="D430">
        <v>50</v>
      </c>
      <c r="E430" t="s">
        <v>102</v>
      </c>
      <c r="F430" s="38">
        <v>39621</v>
      </c>
      <c r="G430" t="s">
        <v>232</v>
      </c>
    </row>
    <row r="431" spans="1:7" ht="12.75">
      <c r="A431" t="s">
        <v>254</v>
      </c>
      <c r="B431" t="s">
        <v>233</v>
      </c>
      <c r="C431" t="s">
        <v>107</v>
      </c>
      <c r="D431">
        <v>50</v>
      </c>
      <c r="E431" t="s">
        <v>102</v>
      </c>
      <c r="F431" s="38">
        <v>39622</v>
      </c>
      <c r="G431" t="s">
        <v>232</v>
      </c>
    </row>
    <row r="432" spans="1:7" ht="12.75">
      <c r="A432" t="s">
        <v>254</v>
      </c>
      <c r="B432" t="s">
        <v>233</v>
      </c>
      <c r="C432" t="s">
        <v>107</v>
      </c>
      <c r="D432">
        <v>50</v>
      </c>
      <c r="E432" t="s">
        <v>102</v>
      </c>
      <c r="F432" s="38">
        <v>39623</v>
      </c>
      <c r="G432" t="s">
        <v>232</v>
      </c>
    </row>
    <row r="433" spans="1:7" ht="12.75">
      <c r="A433" t="s">
        <v>254</v>
      </c>
      <c r="B433" t="s">
        <v>233</v>
      </c>
      <c r="C433" t="s">
        <v>107</v>
      </c>
      <c r="D433">
        <v>50</v>
      </c>
      <c r="E433" t="s">
        <v>102</v>
      </c>
      <c r="F433" s="38">
        <v>39624</v>
      </c>
      <c r="G433" t="s">
        <v>232</v>
      </c>
    </row>
    <row r="434" spans="1:7" ht="12.75">
      <c r="A434" t="s">
        <v>254</v>
      </c>
      <c r="B434" t="s">
        <v>233</v>
      </c>
      <c r="C434" t="s">
        <v>107</v>
      </c>
      <c r="D434">
        <v>50</v>
      </c>
      <c r="E434" t="s">
        <v>102</v>
      </c>
      <c r="F434" s="38">
        <v>39625</v>
      </c>
      <c r="G434" t="s">
        <v>232</v>
      </c>
    </row>
    <row r="435" spans="1:7" ht="12.75">
      <c r="A435" t="s">
        <v>254</v>
      </c>
      <c r="B435" t="s">
        <v>233</v>
      </c>
      <c r="C435" t="s">
        <v>107</v>
      </c>
      <c r="D435">
        <v>50</v>
      </c>
      <c r="E435" t="s">
        <v>102</v>
      </c>
      <c r="F435" s="38">
        <v>39626</v>
      </c>
      <c r="G435" t="s">
        <v>232</v>
      </c>
    </row>
    <row r="436" spans="1:7" ht="12.75">
      <c r="A436" t="s">
        <v>254</v>
      </c>
      <c r="B436" t="s">
        <v>233</v>
      </c>
      <c r="C436" t="s">
        <v>107</v>
      </c>
      <c r="D436">
        <v>50</v>
      </c>
      <c r="E436" t="s">
        <v>102</v>
      </c>
      <c r="F436" s="38">
        <v>39627</v>
      </c>
      <c r="G436" t="s">
        <v>232</v>
      </c>
    </row>
    <row r="437" spans="1:7" ht="12.75">
      <c r="A437" t="s">
        <v>254</v>
      </c>
      <c r="B437" t="s">
        <v>233</v>
      </c>
      <c r="C437" t="s">
        <v>107</v>
      </c>
      <c r="D437">
        <v>50</v>
      </c>
      <c r="E437" t="s">
        <v>102</v>
      </c>
      <c r="F437" s="38">
        <v>39628</v>
      </c>
      <c r="G437" t="s">
        <v>232</v>
      </c>
    </row>
    <row r="438" spans="1:7" ht="12.75">
      <c r="A438" t="s">
        <v>254</v>
      </c>
      <c r="B438" t="s">
        <v>233</v>
      </c>
      <c r="C438" t="s">
        <v>107</v>
      </c>
      <c r="D438">
        <v>50</v>
      </c>
      <c r="E438" t="s">
        <v>102</v>
      </c>
      <c r="F438" s="38">
        <v>39629</v>
      </c>
      <c r="G438" t="s">
        <v>232</v>
      </c>
    </row>
    <row r="439" spans="1:7" ht="12.75">
      <c r="A439" t="s">
        <v>254</v>
      </c>
      <c r="B439" t="s">
        <v>233</v>
      </c>
      <c r="C439" t="s">
        <v>107</v>
      </c>
      <c r="D439">
        <v>50</v>
      </c>
      <c r="E439" t="s">
        <v>102</v>
      </c>
      <c r="F439" s="38">
        <v>39630</v>
      </c>
      <c r="G439" t="s">
        <v>232</v>
      </c>
    </row>
    <row r="440" spans="1:7" ht="12.75">
      <c r="A440" t="s">
        <v>254</v>
      </c>
      <c r="B440" t="s">
        <v>233</v>
      </c>
      <c r="C440" t="s">
        <v>107</v>
      </c>
      <c r="D440">
        <v>50</v>
      </c>
      <c r="E440" t="s">
        <v>102</v>
      </c>
      <c r="F440" s="38">
        <v>39631</v>
      </c>
      <c r="G440" t="s">
        <v>232</v>
      </c>
    </row>
    <row r="441" spans="1:7" ht="12.75">
      <c r="A441" t="s">
        <v>254</v>
      </c>
      <c r="B441" t="s">
        <v>233</v>
      </c>
      <c r="C441" t="s">
        <v>107</v>
      </c>
      <c r="D441">
        <v>50</v>
      </c>
      <c r="E441" t="s">
        <v>102</v>
      </c>
      <c r="F441" s="38">
        <v>39632</v>
      </c>
      <c r="G441" t="s">
        <v>232</v>
      </c>
    </row>
    <row r="442" spans="1:7" ht="12.75">
      <c r="A442" t="s">
        <v>254</v>
      </c>
      <c r="B442" t="s">
        <v>237</v>
      </c>
      <c r="C442" t="s">
        <v>199</v>
      </c>
      <c r="D442">
        <v>59</v>
      </c>
      <c r="E442" t="s">
        <v>231</v>
      </c>
      <c r="F442" s="38">
        <v>39632.520844907405</v>
      </c>
      <c r="G442" t="s">
        <v>232</v>
      </c>
    </row>
    <row r="443" spans="1:7" ht="12.75">
      <c r="A443" t="s">
        <v>254</v>
      </c>
      <c r="B443" t="s">
        <v>233</v>
      </c>
      <c r="C443" t="s">
        <v>199</v>
      </c>
      <c r="D443">
        <v>79.3</v>
      </c>
      <c r="E443" t="s">
        <v>231</v>
      </c>
      <c r="F443" s="38">
        <v>39631.611863425926</v>
      </c>
      <c r="G443" t="s">
        <v>255</v>
      </c>
    </row>
    <row r="444" spans="1:7" ht="12.75">
      <c r="A444" t="s">
        <v>254</v>
      </c>
      <c r="B444" t="s">
        <v>233</v>
      </c>
      <c r="C444" t="s">
        <v>196</v>
      </c>
      <c r="D444">
        <v>220.4</v>
      </c>
      <c r="E444" t="s">
        <v>231</v>
      </c>
      <c r="F444" s="38">
        <v>39606.63893518518</v>
      </c>
      <c r="G444" t="s">
        <v>255</v>
      </c>
    </row>
    <row r="445" spans="1:7" ht="12.75">
      <c r="A445" t="s">
        <v>254</v>
      </c>
      <c r="B445" t="s">
        <v>233</v>
      </c>
      <c r="C445" t="s">
        <v>196</v>
      </c>
      <c r="D445">
        <v>557.2</v>
      </c>
      <c r="E445" t="s">
        <v>231</v>
      </c>
      <c r="F445" s="38">
        <v>39615.74728009259</v>
      </c>
      <c r="G445" t="s">
        <v>255</v>
      </c>
    </row>
    <row r="446" spans="1:7" ht="12.75">
      <c r="A446" t="s">
        <v>254</v>
      </c>
      <c r="B446" t="s">
        <v>233</v>
      </c>
      <c r="C446" t="s">
        <v>196</v>
      </c>
      <c r="D446">
        <v>564.1</v>
      </c>
      <c r="E446" t="s">
        <v>231</v>
      </c>
      <c r="F446" s="38">
        <v>39608.73128472222</v>
      </c>
      <c r="G446" t="s">
        <v>255</v>
      </c>
    </row>
    <row r="447" spans="1:7" ht="12.75">
      <c r="A447" t="s">
        <v>254</v>
      </c>
      <c r="B447" t="s">
        <v>233</v>
      </c>
      <c r="C447" t="s">
        <v>196</v>
      </c>
      <c r="D447">
        <v>621.9</v>
      </c>
      <c r="E447" t="s">
        <v>231</v>
      </c>
      <c r="F447" s="38">
        <v>39627.556296296294</v>
      </c>
      <c r="G447" t="s">
        <v>255</v>
      </c>
    </row>
    <row r="448" spans="1:7" ht="12.75">
      <c r="A448" t="s">
        <v>254</v>
      </c>
      <c r="B448" t="s">
        <v>233</v>
      </c>
      <c r="C448" t="s">
        <v>196</v>
      </c>
      <c r="D448">
        <v>645.8</v>
      </c>
      <c r="E448" t="s">
        <v>231</v>
      </c>
      <c r="F448" s="38">
        <v>39622.668761574074</v>
      </c>
      <c r="G448" t="s">
        <v>255</v>
      </c>
    </row>
    <row r="449" spans="1:7" ht="12.75">
      <c r="A449" t="s">
        <v>254</v>
      </c>
      <c r="B449" t="s">
        <v>233</v>
      </c>
      <c r="C449" t="s">
        <v>196</v>
      </c>
      <c r="D449">
        <v>707.6</v>
      </c>
      <c r="E449" t="s">
        <v>231</v>
      </c>
      <c r="F449" s="38">
        <v>39625.65283564815</v>
      </c>
      <c r="G449" t="s">
        <v>255</v>
      </c>
    </row>
    <row r="450" spans="1:7" ht="12.75">
      <c r="A450" t="s">
        <v>254</v>
      </c>
      <c r="B450" t="s">
        <v>233</v>
      </c>
      <c r="C450" t="s">
        <v>196</v>
      </c>
      <c r="D450">
        <v>888.8</v>
      </c>
      <c r="E450" t="s">
        <v>231</v>
      </c>
      <c r="F450" s="38">
        <v>39613.731990740744</v>
      </c>
      <c r="G450" t="s">
        <v>255</v>
      </c>
    </row>
    <row r="451" spans="1:7" ht="12.75">
      <c r="A451" t="s">
        <v>254</v>
      </c>
      <c r="B451" t="s">
        <v>237</v>
      </c>
      <c r="C451" t="s">
        <v>196</v>
      </c>
      <c r="D451">
        <v>935.85</v>
      </c>
      <c r="E451" t="s">
        <v>231</v>
      </c>
      <c r="F451" s="38">
        <v>39618.57642361111</v>
      </c>
      <c r="G451" t="s">
        <v>232</v>
      </c>
    </row>
    <row r="452" spans="1:7" ht="12.75">
      <c r="A452" t="s">
        <v>254</v>
      </c>
      <c r="B452" t="s">
        <v>237</v>
      </c>
      <c r="C452" t="s">
        <v>196</v>
      </c>
      <c r="D452">
        <v>939.9</v>
      </c>
      <c r="E452" t="s">
        <v>231</v>
      </c>
      <c r="F452" s="38">
        <v>39604.54931712963</v>
      </c>
      <c r="G452" t="s">
        <v>232</v>
      </c>
    </row>
    <row r="453" spans="1:7" ht="12.75">
      <c r="A453" t="s">
        <v>254</v>
      </c>
      <c r="B453" t="s">
        <v>237</v>
      </c>
      <c r="C453" t="s">
        <v>196</v>
      </c>
      <c r="D453">
        <v>1186.5</v>
      </c>
      <c r="E453" t="s">
        <v>231</v>
      </c>
      <c r="F453" s="38">
        <v>39632.520844907405</v>
      </c>
      <c r="G453" t="s">
        <v>232</v>
      </c>
    </row>
    <row r="454" spans="1:7" ht="12.75">
      <c r="A454" t="s">
        <v>254</v>
      </c>
      <c r="B454" t="s">
        <v>233</v>
      </c>
      <c r="C454" t="s">
        <v>196</v>
      </c>
      <c r="D454">
        <v>1197.2</v>
      </c>
      <c r="E454" t="s">
        <v>231</v>
      </c>
      <c r="F454" s="38">
        <v>39631.611863425926</v>
      </c>
      <c r="G454" t="s">
        <v>255</v>
      </c>
    </row>
    <row r="455" spans="1:7" ht="12.75">
      <c r="A455" t="s">
        <v>254</v>
      </c>
      <c r="B455" t="s">
        <v>233</v>
      </c>
      <c r="C455" t="s">
        <v>195</v>
      </c>
      <c r="D455">
        <v>3279.8</v>
      </c>
      <c r="E455" t="s">
        <v>231</v>
      </c>
      <c r="F455" s="38">
        <v>39613.731990740744</v>
      </c>
      <c r="G455" t="s">
        <v>255</v>
      </c>
    </row>
    <row r="456" spans="1:7" ht="12.75">
      <c r="A456" t="s">
        <v>254</v>
      </c>
      <c r="B456" t="s">
        <v>233</v>
      </c>
      <c r="C456" t="s">
        <v>195</v>
      </c>
      <c r="D456">
        <v>3366.7</v>
      </c>
      <c r="E456" t="s">
        <v>231</v>
      </c>
      <c r="F456" s="38">
        <v>39606.63893518518</v>
      </c>
      <c r="G456" t="s">
        <v>255</v>
      </c>
    </row>
    <row r="457" spans="1:7" ht="12.75">
      <c r="A457" t="s">
        <v>254</v>
      </c>
      <c r="B457" t="s">
        <v>233</v>
      </c>
      <c r="C457" t="s">
        <v>195</v>
      </c>
      <c r="D457">
        <v>3468.5</v>
      </c>
      <c r="E457" t="s">
        <v>231</v>
      </c>
      <c r="F457" s="38">
        <v>39611.903495370374</v>
      </c>
      <c r="G457" t="s">
        <v>255</v>
      </c>
    </row>
    <row r="458" spans="1:7" ht="12.75">
      <c r="A458" t="s">
        <v>254</v>
      </c>
      <c r="B458" t="s">
        <v>237</v>
      </c>
      <c r="C458" t="s">
        <v>195</v>
      </c>
      <c r="D458">
        <v>3572.8</v>
      </c>
      <c r="E458" t="s">
        <v>231</v>
      </c>
      <c r="F458" s="38">
        <v>39604.54931712963</v>
      </c>
      <c r="G458" t="s">
        <v>232</v>
      </c>
    </row>
    <row r="459" spans="1:7" ht="12.75">
      <c r="A459" t="s">
        <v>254</v>
      </c>
      <c r="B459" t="s">
        <v>233</v>
      </c>
      <c r="C459" t="s">
        <v>195</v>
      </c>
      <c r="D459">
        <v>3769.4</v>
      </c>
      <c r="E459" t="s">
        <v>231</v>
      </c>
      <c r="F459" s="38">
        <v>39608.73128472222</v>
      </c>
      <c r="G459" t="s">
        <v>255</v>
      </c>
    </row>
    <row r="460" spans="1:7" ht="12.75">
      <c r="A460" t="s">
        <v>254</v>
      </c>
      <c r="B460" t="s">
        <v>237</v>
      </c>
      <c r="C460" t="s">
        <v>195</v>
      </c>
      <c r="D460">
        <v>4001.9</v>
      </c>
      <c r="E460" t="s">
        <v>231</v>
      </c>
      <c r="F460" s="38">
        <v>39618.57642361111</v>
      </c>
      <c r="G460" t="s">
        <v>232</v>
      </c>
    </row>
    <row r="461" spans="1:7" ht="12.75">
      <c r="A461" t="s">
        <v>254</v>
      </c>
      <c r="B461" t="s">
        <v>233</v>
      </c>
      <c r="C461" t="s">
        <v>195</v>
      </c>
      <c r="D461">
        <v>4252.5</v>
      </c>
      <c r="E461" t="s">
        <v>231</v>
      </c>
      <c r="F461" s="38">
        <v>39615.74728009259</v>
      </c>
      <c r="G461" t="s">
        <v>255</v>
      </c>
    </row>
    <row r="462" spans="1:7" ht="12.75">
      <c r="A462" t="s">
        <v>254</v>
      </c>
      <c r="B462" t="s">
        <v>237</v>
      </c>
      <c r="C462" t="s">
        <v>195</v>
      </c>
      <c r="D462">
        <v>4517.9</v>
      </c>
      <c r="E462" t="s">
        <v>231</v>
      </c>
      <c r="F462" s="38">
        <v>39632.520844907405</v>
      </c>
      <c r="G462" t="s">
        <v>232</v>
      </c>
    </row>
    <row r="463" spans="1:7" ht="12.75">
      <c r="A463" t="s">
        <v>254</v>
      </c>
      <c r="B463" t="s">
        <v>233</v>
      </c>
      <c r="C463" t="s">
        <v>195</v>
      </c>
      <c r="D463">
        <v>4943.2</v>
      </c>
      <c r="E463" t="s">
        <v>231</v>
      </c>
      <c r="F463" s="38">
        <v>39625.65283564815</v>
      </c>
      <c r="G463" t="s">
        <v>255</v>
      </c>
    </row>
    <row r="464" spans="1:7" ht="12.75">
      <c r="A464" t="s">
        <v>256</v>
      </c>
      <c r="B464" t="s">
        <v>233</v>
      </c>
      <c r="C464" t="s">
        <v>99</v>
      </c>
      <c r="D464">
        <v>5</v>
      </c>
      <c r="E464" t="s">
        <v>100</v>
      </c>
      <c r="F464" s="38">
        <v>39604</v>
      </c>
      <c r="G464" t="s">
        <v>232</v>
      </c>
    </row>
    <row r="465" spans="1:7" ht="12.75">
      <c r="A465" t="s">
        <v>256</v>
      </c>
      <c r="B465" t="s">
        <v>233</v>
      </c>
      <c r="C465" t="s">
        <v>99</v>
      </c>
      <c r="D465">
        <v>5</v>
      </c>
      <c r="E465" t="s">
        <v>100</v>
      </c>
      <c r="F465" s="38">
        <v>39618</v>
      </c>
      <c r="G465" t="s">
        <v>232</v>
      </c>
    </row>
    <row r="466" spans="1:7" ht="12.75">
      <c r="A466" t="s">
        <v>256</v>
      </c>
      <c r="B466" t="s">
        <v>233</v>
      </c>
      <c r="C466" t="s">
        <v>99</v>
      </c>
      <c r="D466">
        <v>5</v>
      </c>
      <c r="E466" t="s">
        <v>100</v>
      </c>
      <c r="F466" s="38">
        <v>39632</v>
      </c>
      <c r="G466" t="s">
        <v>232</v>
      </c>
    </row>
    <row r="467" spans="1:7" ht="12.75">
      <c r="A467" t="s">
        <v>256</v>
      </c>
      <c r="B467" t="s">
        <v>233</v>
      </c>
      <c r="C467" t="s">
        <v>99</v>
      </c>
      <c r="D467">
        <v>5</v>
      </c>
      <c r="E467" t="s">
        <v>100</v>
      </c>
      <c r="F467" s="38">
        <v>39639</v>
      </c>
      <c r="G467" t="s">
        <v>232</v>
      </c>
    </row>
    <row r="468" spans="1:7" ht="12.75">
      <c r="A468" t="s">
        <v>256</v>
      </c>
      <c r="B468" t="s">
        <v>237</v>
      </c>
      <c r="C468" t="s">
        <v>199</v>
      </c>
      <c r="D468">
        <v>65.05</v>
      </c>
      <c r="E468" t="s">
        <v>231</v>
      </c>
      <c r="F468" s="38">
        <v>39639.53056712963</v>
      </c>
      <c r="G468" t="s">
        <v>232</v>
      </c>
    </row>
    <row r="469" spans="1:7" ht="12.75">
      <c r="A469" t="s">
        <v>256</v>
      </c>
      <c r="B469" t="s">
        <v>233</v>
      </c>
      <c r="C469" t="s">
        <v>199</v>
      </c>
      <c r="D469">
        <v>74.5</v>
      </c>
      <c r="E469" t="s">
        <v>231</v>
      </c>
      <c r="F469" s="38">
        <v>39606.45348379629</v>
      </c>
      <c r="G469" t="s">
        <v>257</v>
      </c>
    </row>
    <row r="470" spans="1:7" ht="12.75">
      <c r="A470" t="s">
        <v>256</v>
      </c>
      <c r="B470" t="s">
        <v>233</v>
      </c>
      <c r="C470" t="s">
        <v>109</v>
      </c>
      <c r="D470">
        <v>85</v>
      </c>
      <c r="E470" t="s">
        <v>104</v>
      </c>
      <c r="F470" s="38">
        <v>39604</v>
      </c>
      <c r="G470" t="s">
        <v>232</v>
      </c>
    </row>
    <row r="471" spans="1:7" ht="12.75">
      <c r="A471" t="s">
        <v>256</v>
      </c>
      <c r="B471" t="s">
        <v>233</v>
      </c>
      <c r="C471" t="s">
        <v>109</v>
      </c>
      <c r="D471">
        <v>85</v>
      </c>
      <c r="E471" t="s">
        <v>104</v>
      </c>
      <c r="F471" s="38">
        <v>39605</v>
      </c>
      <c r="G471" t="s">
        <v>232</v>
      </c>
    </row>
    <row r="472" spans="1:7" ht="12.75">
      <c r="A472" t="s">
        <v>256</v>
      </c>
      <c r="B472" t="s">
        <v>233</v>
      </c>
      <c r="C472" t="s">
        <v>109</v>
      </c>
      <c r="D472">
        <v>85</v>
      </c>
      <c r="E472" t="s">
        <v>104</v>
      </c>
      <c r="F472" s="38">
        <v>39618</v>
      </c>
      <c r="G472" t="s">
        <v>232</v>
      </c>
    </row>
    <row r="473" spans="1:7" ht="12.75">
      <c r="A473" t="s">
        <v>256</v>
      </c>
      <c r="B473" t="s">
        <v>233</v>
      </c>
      <c r="C473" t="s">
        <v>109</v>
      </c>
      <c r="D473">
        <v>85</v>
      </c>
      <c r="E473" t="s">
        <v>104</v>
      </c>
      <c r="F473" s="38">
        <v>39619</v>
      </c>
      <c r="G473" t="s">
        <v>232</v>
      </c>
    </row>
    <row r="474" spans="1:7" ht="12.75">
      <c r="A474" t="s">
        <v>256</v>
      </c>
      <c r="B474" t="s">
        <v>233</v>
      </c>
      <c r="C474" t="s">
        <v>109</v>
      </c>
      <c r="D474">
        <v>85</v>
      </c>
      <c r="E474" t="s">
        <v>104</v>
      </c>
      <c r="F474" s="38">
        <v>39632</v>
      </c>
      <c r="G474" t="s">
        <v>232</v>
      </c>
    </row>
    <row r="475" spans="1:7" ht="12.75">
      <c r="A475" t="s">
        <v>256</v>
      </c>
      <c r="B475" t="s">
        <v>233</v>
      </c>
      <c r="C475" t="s">
        <v>109</v>
      </c>
      <c r="D475">
        <v>85</v>
      </c>
      <c r="E475" t="s">
        <v>104</v>
      </c>
      <c r="F475" s="38">
        <v>39633</v>
      </c>
      <c r="G475" t="s">
        <v>232</v>
      </c>
    </row>
    <row r="476" spans="1:7" ht="12.75">
      <c r="A476" t="s">
        <v>256</v>
      </c>
      <c r="B476" t="s">
        <v>233</v>
      </c>
      <c r="C476" t="s">
        <v>108</v>
      </c>
      <c r="D476">
        <v>400</v>
      </c>
      <c r="E476" t="s">
        <v>100</v>
      </c>
      <c r="F476" s="38">
        <v>39604</v>
      </c>
      <c r="G476" t="s">
        <v>232</v>
      </c>
    </row>
    <row r="477" spans="1:7" ht="12.75">
      <c r="A477" t="s">
        <v>256</v>
      </c>
      <c r="B477" t="s">
        <v>233</v>
      </c>
      <c r="C477" t="s">
        <v>108</v>
      </c>
      <c r="D477">
        <v>400</v>
      </c>
      <c r="E477" t="s">
        <v>100</v>
      </c>
      <c r="F477" s="38">
        <v>39611</v>
      </c>
      <c r="G477" t="s">
        <v>232</v>
      </c>
    </row>
    <row r="478" spans="1:7" ht="12.75">
      <c r="A478" t="s">
        <v>256</v>
      </c>
      <c r="B478" t="s">
        <v>233</v>
      </c>
      <c r="C478" t="s">
        <v>108</v>
      </c>
      <c r="D478">
        <v>400</v>
      </c>
      <c r="E478" t="s">
        <v>100</v>
      </c>
      <c r="F478" s="38">
        <v>39618</v>
      </c>
      <c r="G478" t="s">
        <v>232</v>
      </c>
    </row>
    <row r="479" spans="1:7" ht="12.75">
      <c r="A479" t="s">
        <v>256</v>
      </c>
      <c r="B479" t="s">
        <v>233</v>
      </c>
      <c r="C479" t="s">
        <v>108</v>
      </c>
      <c r="D479">
        <v>400</v>
      </c>
      <c r="E479" t="s">
        <v>100</v>
      </c>
      <c r="F479" s="38">
        <v>39625</v>
      </c>
      <c r="G479" t="s">
        <v>232</v>
      </c>
    </row>
    <row r="480" spans="1:7" ht="12.75">
      <c r="A480" t="s">
        <v>256</v>
      </c>
      <c r="B480" t="s">
        <v>233</v>
      </c>
      <c r="C480" t="s">
        <v>108</v>
      </c>
      <c r="D480">
        <v>400</v>
      </c>
      <c r="E480" t="s">
        <v>100</v>
      </c>
      <c r="F480" s="38">
        <v>39632</v>
      </c>
      <c r="G480" t="s">
        <v>232</v>
      </c>
    </row>
    <row r="481" spans="1:7" ht="12.75">
      <c r="A481" t="s">
        <v>256</v>
      </c>
      <c r="B481" t="s">
        <v>233</v>
      </c>
      <c r="C481" t="s">
        <v>108</v>
      </c>
      <c r="D481">
        <v>400</v>
      </c>
      <c r="E481" t="s">
        <v>100</v>
      </c>
      <c r="F481" s="38">
        <v>39639</v>
      </c>
      <c r="G481" t="s">
        <v>232</v>
      </c>
    </row>
    <row r="482" spans="1:7" ht="12.75">
      <c r="A482" t="s">
        <v>256</v>
      </c>
      <c r="B482" t="s">
        <v>237</v>
      </c>
      <c r="C482" t="s">
        <v>195</v>
      </c>
      <c r="D482">
        <v>1211.5</v>
      </c>
      <c r="E482" t="s">
        <v>231</v>
      </c>
      <c r="F482" s="38">
        <v>39604.71042824074</v>
      </c>
      <c r="G482" t="s">
        <v>232</v>
      </c>
    </row>
    <row r="483" spans="1:7" ht="12.75">
      <c r="A483" t="s">
        <v>256</v>
      </c>
      <c r="B483" t="s">
        <v>237</v>
      </c>
      <c r="C483" t="s">
        <v>196</v>
      </c>
      <c r="D483">
        <v>2277.8</v>
      </c>
      <c r="E483" t="s">
        <v>231</v>
      </c>
      <c r="F483" s="38">
        <v>39604.71042824074</v>
      </c>
      <c r="G483" t="s">
        <v>232</v>
      </c>
    </row>
    <row r="484" spans="1:7" ht="12.75">
      <c r="A484" t="s">
        <v>256</v>
      </c>
      <c r="B484" t="s">
        <v>233</v>
      </c>
      <c r="C484" t="s">
        <v>195</v>
      </c>
      <c r="D484">
        <v>1256.5</v>
      </c>
      <c r="E484" t="s">
        <v>231</v>
      </c>
      <c r="F484" s="38">
        <v>39606.45348379629</v>
      </c>
      <c r="G484" t="s">
        <v>257</v>
      </c>
    </row>
    <row r="485" spans="1:7" ht="12.75">
      <c r="A485" t="s">
        <v>256</v>
      </c>
      <c r="B485" t="s">
        <v>233</v>
      </c>
      <c r="C485" t="s">
        <v>196</v>
      </c>
      <c r="D485">
        <v>1835.6</v>
      </c>
      <c r="E485" t="s">
        <v>231</v>
      </c>
      <c r="F485" s="38">
        <v>39606.45348379629</v>
      </c>
      <c r="G485" t="s">
        <v>257</v>
      </c>
    </row>
    <row r="486" spans="1:7" ht="12.75">
      <c r="A486" t="s">
        <v>256</v>
      </c>
      <c r="B486" t="s">
        <v>233</v>
      </c>
      <c r="C486" t="s">
        <v>195</v>
      </c>
      <c r="D486">
        <v>959.1</v>
      </c>
      <c r="E486" t="s">
        <v>231</v>
      </c>
      <c r="F486" s="38">
        <v>39608.39863425926</v>
      </c>
      <c r="G486" t="s">
        <v>257</v>
      </c>
    </row>
    <row r="487" spans="1:7" ht="12.75">
      <c r="A487" t="s">
        <v>256</v>
      </c>
      <c r="B487" t="s">
        <v>233</v>
      </c>
      <c r="C487" t="s">
        <v>196</v>
      </c>
      <c r="D487">
        <v>1550.3</v>
      </c>
      <c r="E487" t="s">
        <v>231</v>
      </c>
      <c r="F487" s="38">
        <v>39608.39863425926</v>
      </c>
      <c r="G487" t="s">
        <v>257</v>
      </c>
    </row>
    <row r="488" spans="1:7" ht="12.75">
      <c r="A488" t="s">
        <v>256</v>
      </c>
      <c r="B488" t="s">
        <v>237</v>
      </c>
      <c r="C488" t="s">
        <v>196</v>
      </c>
      <c r="D488">
        <v>1211.8</v>
      </c>
      <c r="E488" t="s">
        <v>231</v>
      </c>
      <c r="F488" s="38">
        <v>39611.649305555555</v>
      </c>
      <c r="G488" t="s">
        <v>232</v>
      </c>
    </row>
    <row r="489" spans="1:7" ht="12.75">
      <c r="A489" t="s">
        <v>256</v>
      </c>
      <c r="B489" t="s">
        <v>237</v>
      </c>
      <c r="C489" t="s">
        <v>195</v>
      </c>
      <c r="D489">
        <v>1595.3</v>
      </c>
      <c r="E489" t="s">
        <v>231</v>
      </c>
      <c r="F489" s="38">
        <v>39611.649305555555</v>
      </c>
      <c r="G489" t="s">
        <v>232</v>
      </c>
    </row>
    <row r="490" spans="1:7" ht="12.75">
      <c r="A490" t="s">
        <v>256</v>
      </c>
      <c r="B490" t="s">
        <v>233</v>
      </c>
      <c r="C490" t="s">
        <v>195</v>
      </c>
      <c r="D490">
        <v>993.8</v>
      </c>
      <c r="E490" t="s">
        <v>231</v>
      </c>
      <c r="F490" s="38">
        <v>39613.38964120371</v>
      </c>
      <c r="G490" t="s">
        <v>257</v>
      </c>
    </row>
    <row r="491" spans="1:7" ht="12.75">
      <c r="A491" t="s">
        <v>256</v>
      </c>
      <c r="B491" t="s">
        <v>233</v>
      </c>
      <c r="C491" t="s">
        <v>196</v>
      </c>
      <c r="D491">
        <v>1301.8</v>
      </c>
      <c r="E491" t="s">
        <v>231</v>
      </c>
      <c r="F491" s="38">
        <v>39613.38964120371</v>
      </c>
      <c r="G491" t="s">
        <v>257</v>
      </c>
    </row>
    <row r="492" spans="1:7" ht="12.75">
      <c r="A492" t="s">
        <v>256</v>
      </c>
      <c r="B492" t="s">
        <v>233</v>
      </c>
      <c r="C492" t="s">
        <v>195</v>
      </c>
      <c r="D492">
        <v>1028</v>
      </c>
      <c r="E492" t="s">
        <v>231</v>
      </c>
      <c r="F492" s="38">
        <v>39615.4340625</v>
      </c>
      <c r="G492" t="s">
        <v>257</v>
      </c>
    </row>
    <row r="493" spans="1:7" ht="12.75">
      <c r="A493" t="s">
        <v>256</v>
      </c>
      <c r="B493" t="s">
        <v>233</v>
      </c>
      <c r="C493" t="s">
        <v>196</v>
      </c>
      <c r="D493">
        <v>1144.8</v>
      </c>
      <c r="E493" t="s">
        <v>231</v>
      </c>
      <c r="F493" s="38">
        <v>39615.4340625</v>
      </c>
      <c r="G493" t="s">
        <v>257</v>
      </c>
    </row>
    <row r="494" spans="1:7" ht="12.75">
      <c r="A494" t="s">
        <v>256</v>
      </c>
      <c r="B494" t="s">
        <v>237</v>
      </c>
      <c r="C494" t="s">
        <v>196</v>
      </c>
      <c r="D494">
        <v>1488</v>
      </c>
      <c r="E494" t="s">
        <v>231</v>
      </c>
      <c r="F494" s="38">
        <v>39618.7</v>
      </c>
      <c r="G494" t="s">
        <v>232</v>
      </c>
    </row>
    <row r="495" spans="1:7" ht="12.75">
      <c r="A495" t="s">
        <v>256</v>
      </c>
      <c r="B495" t="s">
        <v>237</v>
      </c>
      <c r="C495" t="s">
        <v>195</v>
      </c>
      <c r="D495">
        <v>1639.5</v>
      </c>
      <c r="E495" t="s">
        <v>231</v>
      </c>
      <c r="F495" s="38">
        <v>39618.70835648148</v>
      </c>
      <c r="G495" t="s">
        <v>232</v>
      </c>
    </row>
    <row r="496" spans="1:7" ht="12.75">
      <c r="A496" t="s">
        <v>256</v>
      </c>
      <c r="B496" t="s">
        <v>233</v>
      </c>
      <c r="C496" t="s">
        <v>196</v>
      </c>
      <c r="D496">
        <v>1610.4</v>
      </c>
      <c r="E496" t="s">
        <v>231</v>
      </c>
      <c r="F496" s="38">
        <v>39620.4083912037</v>
      </c>
      <c r="G496" t="s">
        <v>257</v>
      </c>
    </row>
    <row r="497" spans="1:7" ht="12.75">
      <c r="A497" t="s">
        <v>256</v>
      </c>
      <c r="B497" t="s">
        <v>233</v>
      </c>
      <c r="C497" t="s">
        <v>195</v>
      </c>
      <c r="D497">
        <v>1128.9</v>
      </c>
      <c r="E497" t="s">
        <v>231</v>
      </c>
      <c r="F497" s="38">
        <v>39622.42917824074</v>
      </c>
      <c r="G497" t="s">
        <v>257</v>
      </c>
    </row>
    <row r="498" spans="1:7" ht="12.75">
      <c r="A498" t="s">
        <v>256</v>
      </c>
      <c r="B498" t="s">
        <v>233</v>
      </c>
      <c r="C498" t="s">
        <v>196</v>
      </c>
      <c r="D498">
        <v>1191.2</v>
      </c>
      <c r="E498" t="s">
        <v>231</v>
      </c>
      <c r="F498" s="38">
        <v>39622.42917824074</v>
      </c>
      <c r="G498" t="s">
        <v>257</v>
      </c>
    </row>
    <row r="499" spans="1:7" ht="12.75">
      <c r="A499" t="s">
        <v>256</v>
      </c>
      <c r="B499" t="s">
        <v>237</v>
      </c>
      <c r="C499" t="s">
        <v>195</v>
      </c>
      <c r="D499">
        <v>1590.6</v>
      </c>
      <c r="E499" t="s">
        <v>231</v>
      </c>
      <c r="F499" s="38">
        <v>39625.70075231481</v>
      </c>
      <c r="G499" t="s">
        <v>232</v>
      </c>
    </row>
    <row r="500" spans="1:7" ht="12.75">
      <c r="A500" t="s">
        <v>256</v>
      </c>
      <c r="B500" t="s">
        <v>237</v>
      </c>
      <c r="C500" t="s">
        <v>196</v>
      </c>
      <c r="D500">
        <v>1648.75</v>
      </c>
      <c r="E500" t="s">
        <v>231</v>
      </c>
      <c r="F500" s="38">
        <v>39625.70075231481</v>
      </c>
      <c r="G500" t="s">
        <v>232</v>
      </c>
    </row>
    <row r="501" spans="1:7" ht="12.75">
      <c r="A501" t="s">
        <v>256</v>
      </c>
      <c r="B501" t="s">
        <v>233</v>
      </c>
      <c r="C501" t="s">
        <v>196</v>
      </c>
      <c r="D501">
        <v>1901.5</v>
      </c>
      <c r="E501" t="s">
        <v>231</v>
      </c>
      <c r="F501" s="38">
        <v>39627.46666666667</v>
      </c>
      <c r="G501" t="s">
        <v>257</v>
      </c>
    </row>
    <row r="502" spans="1:7" ht="12.75">
      <c r="A502" t="s">
        <v>256</v>
      </c>
      <c r="B502" t="s">
        <v>233</v>
      </c>
      <c r="C502" t="s">
        <v>195</v>
      </c>
      <c r="D502">
        <v>2433.1</v>
      </c>
      <c r="E502" t="s">
        <v>231</v>
      </c>
      <c r="F502" s="38">
        <v>39627.46666666667</v>
      </c>
      <c r="G502" t="s">
        <v>257</v>
      </c>
    </row>
    <row r="503" spans="1:7" ht="12.75">
      <c r="A503" t="s">
        <v>256</v>
      </c>
      <c r="B503" t="s">
        <v>233</v>
      </c>
      <c r="C503" t="s">
        <v>196</v>
      </c>
      <c r="D503">
        <v>1348.8</v>
      </c>
      <c r="E503" t="s">
        <v>231</v>
      </c>
      <c r="F503" s="38">
        <v>39629.40974537037</v>
      </c>
      <c r="G503" t="s">
        <v>257</v>
      </c>
    </row>
    <row r="504" spans="1:7" ht="12.75">
      <c r="A504" t="s">
        <v>256</v>
      </c>
      <c r="B504" t="s">
        <v>233</v>
      </c>
      <c r="C504" t="s">
        <v>195</v>
      </c>
      <c r="D504">
        <v>2018.5</v>
      </c>
      <c r="E504" t="s">
        <v>231</v>
      </c>
      <c r="F504" s="38">
        <v>39629.40974537037</v>
      </c>
      <c r="G504" t="s">
        <v>257</v>
      </c>
    </row>
    <row r="505" spans="1:7" ht="12.75">
      <c r="A505" t="s">
        <v>256</v>
      </c>
      <c r="B505" t="s">
        <v>237</v>
      </c>
      <c r="C505" t="s">
        <v>196</v>
      </c>
      <c r="D505">
        <v>1954</v>
      </c>
      <c r="E505" t="s">
        <v>231</v>
      </c>
      <c r="F505" s="38">
        <v>39632.54586805555</v>
      </c>
      <c r="G505" t="s">
        <v>232</v>
      </c>
    </row>
    <row r="506" spans="1:7" ht="12.75">
      <c r="A506" t="s">
        <v>256</v>
      </c>
      <c r="B506" t="s">
        <v>237</v>
      </c>
      <c r="C506" t="s">
        <v>195</v>
      </c>
      <c r="D506">
        <v>3088.2</v>
      </c>
      <c r="E506" t="s">
        <v>231</v>
      </c>
      <c r="F506" s="38">
        <v>39632.54586805555</v>
      </c>
      <c r="G506" t="s">
        <v>232</v>
      </c>
    </row>
    <row r="507" spans="1:7" ht="12.75">
      <c r="A507" t="s">
        <v>256</v>
      </c>
      <c r="B507" t="s">
        <v>233</v>
      </c>
      <c r="C507" t="s">
        <v>196</v>
      </c>
      <c r="D507">
        <v>1535.6</v>
      </c>
      <c r="E507" t="s">
        <v>231</v>
      </c>
      <c r="F507" s="38">
        <v>39634.441666666666</v>
      </c>
      <c r="G507" t="s">
        <v>257</v>
      </c>
    </row>
    <row r="508" spans="1:7" ht="12.75">
      <c r="A508" t="s">
        <v>256</v>
      </c>
      <c r="B508" t="s">
        <v>233</v>
      </c>
      <c r="C508" t="s">
        <v>195</v>
      </c>
      <c r="D508">
        <v>2138</v>
      </c>
      <c r="E508" t="s">
        <v>231</v>
      </c>
      <c r="F508" s="38">
        <v>39634.441666666666</v>
      </c>
      <c r="G508" t="s">
        <v>257</v>
      </c>
    </row>
    <row r="509" spans="1:7" ht="12.75">
      <c r="A509" t="s">
        <v>256</v>
      </c>
      <c r="B509" t="s">
        <v>233</v>
      </c>
      <c r="C509" t="s">
        <v>196</v>
      </c>
      <c r="D509">
        <v>1465.4</v>
      </c>
      <c r="E509" t="s">
        <v>231</v>
      </c>
      <c r="F509" s="38">
        <v>39636.37013888889</v>
      </c>
      <c r="G509" t="s">
        <v>257</v>
      </c>
    </row>
    <row r="510" spans="1:7" ht="12.75">
      <c r="A510" t="s">
        <v>256</v>
      </c>
      <c r="B510" t="s">
        <v>233</v>
      </c>
      <c r="C510" t="s">
        <v>195</v>
      </c>
      <c r="D510">
        <v>2906.9</v>
      </c>
      <c r="E510" t="s">
        <v>231</v>
      </c>
      <c r="F510" s="38">
        <v>39636.37013888889</v>
      </c>
      <c r="G510" t="s">
        <v>257</v>
      </c>
    </row>
    <row r="511" spans="1:7" ht="12.75">
      <c r="A511" t="s">
        <v>256</v>
      </c>
      <c r="B511" t="s">
        <v>237</v>
      </c>
      <c r="C511" t="s">
        <v>196</v>
      </c>
      <c r="D511">
        <v>2685.7</v>
      </c>
      <c r="E511" t="s">
        <v>231</v>
      </c>
      <c r="F511" s="38">
        <v>39639.53056712963</v>
      </c>
      <c r="G511" t="s">
        <v>232</v>
      </c>
    </row>
    <row r="512" spans="1:7" ht="12.75">
      <c r="A512" t="s">
        <v>256</v>
      </c>
      <c r="B512" t="s">
        <v>237</v>
      </c>
      <c r="C512" t="s">
        <v>195</v>
      </c>
      <c r="D512">
        <v>3399.85</v>
      </c>
      <c r="E512" t="s">
        <v>231</v>
      </c>
      <c r="F512" s="38">
        <v>39639.53056712963</v>
      </c>
      <c r="G512" t="s">
        <v>232</v>
      </c>
    </row>
    <row r="513" spans="1:7" ht="12.75">
      <c r="A513" t="s">
        <v>258</v>
      </c>
      <c r="B513" t="s">
        <v>233</v>
      </c>
      <c r="C513" t="s">
        <v>99</v>
      </c>
      <c r="D513">
        <v>10</v>
      </c>
      <c r="E513" t="s">
        <v>100</v>
      </c>
      <c r="F513" s="38">
        <v>39605</v>
      </c>
      <c r="G513" t="s">
        <v>232</v>
      </c>
    </row>
    <row r="514" spans="1:7" ht="12.75">
      <c r="A514" t="s">
        <v>258</v>
      </c>
      <c r="B514" t="s">
        <v>233</v>
      </c>
      <c r="C514" t="s">
        <v>99</v>
      </c>
      <c r="D514">
        <v>10</v>
      </c>
      <c r="E514" t="s">
        <v>100</v>
      </c>
      <c r="F514" s="38">
        <v>39619</v>
      </c>
      <c r="G514" t="s">
        <v>232</v>
      </c>
    </row>
    <row r="515" spans="1:7" ht="12.75">
      <c r="A515" t="s">
        <v>258</v>
      </c>
      <c r="B515" t="s">
        <v>233</v>
      </c>
      <c r="C515" t="s">
        <v>99</v>
      </c>
      <c r="D515">
        <v>10</v>
      </c>
      <c r="E515" t="s">
        <v>100</v>
      </c>
      <c r="F515" s="38">
        <v>39632</v>
      </c>
      <c r="G515" t="s">
        <v>232</v>
      </c>
    </row>
    <row r="516" spans="1:7" ht="12.75">
      <c r="A516" t="s">
        <v>258</v>
      </c>
      <c r="B516" t="s">
        <v>233</v>
      </c>
      <c r="C516" t="s">
        <v>110</v>
      </c>
      <c r="D516">
        <v>10</v>
      </c>
      <c r="E516" t="s">
        <v>100</v>
      </c>
      <c r="F516" s="38">
        <v>39605</v>
      </c>
      <c r="G516" t="s">
        <v>232</v>
      </c>
    </row>
    <row r="517" spans="1:7" ht="12.75">
      <c r="A517" t="s">
        <v>258</v>
      </c>
      <c r="B517" t="s">
        <v>233</v>
      </c>
      <c r="C517" t="s">
        <v>110</v>
      </c>
      <c r="D517">
        <v>10</v>
      </c>
      <c r="E517" t="s">
        <v>100</v>
      </c>
      <c r="F517" s="38">
        <v>39606</v>
      </c>
      <c r="G517" t="s">
        <v>232</v>
      </c>
    </row>
    <row r="518" spans="1:7" ht="12.75">
      <c r="A518" t="s">
        <v>258</v>
      </c>
      <c r="B518" t="s">
        <v>233</v>
      </c>
      <c r="C518" t="s">
        <v>110</v>
      </c>
      <c r="D518">
        <v>10</v>
      </c>
      <c r="E518" t="s">
        <v>100</v>
      </c>
      <c r="F518" s="38">
        <v>39607</v>
      </c>
      <c r="G518" t="s">
        <v>232</v>
      </c>
    </row>
    <row r="519" spans="1:7" ht="12.75">
      <c r="A519" t="s">
        <v>258</v>
      </c>
      <c r="B519" t="s">
        <v>233</v>
      </c>
      <c r="C519" t="s">
        <v>110</v>
      </c>
      <c r="D519">
        <v>10</v>
      </c>
      <c r="E519" t="s">
        <v>100</v>
      </c>
      <c r="F519" s="38">
        <v>39608</v>
      </c>
      <c r="G519" t="s">
        <v>232</v>
      </c>
    </row>
    <row r="520" spans="1:7" ht="12.75">
      <c r="A520" t="s">
        <v>258</v>
      </c>
      <c r="B520" t="s">
        <v>233</v>
      </c>
      <c r="C520" t="s">
        <v>110</v>
      </c>
      <c r="D520">
        <v>10</v>
      </c>
      <c r="E520" t="s">
        <v>100</v>
      </c>
      <c r="F520" s="38">
        <v>39609</v>
      </c>
      <c r="G520" t="s">
        <v>232</v>
      </c>
    </row>
    <row r="521" spans="1:7" ht="12.75">
      <c r="A521" t="s">
        <v>258</v>
      </c>
      <c r="B521" t="s">
        <v>233</v>
      </c>
      <c r="C521" t="s">
        <v>110</v>
      </c>
      <c r="D521">
        <v>10</v>
      </c>
      <c r="E521" t="s">
        <v>100</v>
      </c>
      <c r="F521" s="38">
        <v>39610</v>
      </c>
      <c r="G521" t="s">
        <v>232</v>
      </c>
    </row>
    <row r="522" spans="1:7" ht="12.75">
      <c r="A522" t="s">
        <v>258</v>
      </c>
      <c r="B522" t="s">
        <v>233</v>
      </c>
      <c r="C522" t="s">
        <v>110</v>
      </c>
      <c r="D522">
        <v>10</v>
      </c>
      <c r="E522" t="s">
        <v>100</v>
      </c>
      <c r="F522" s="38">
        <v>39611</v>
      </c>
      <c r="G522" t="s">
        <v>232</v>
      </c>
    </row>
    <row r="523" spans="1:7" ht="12.75">
      <c r="A523" t="s">
        <v>258</v>
      </c>
      <c r="B523" t="s">
        <v>233</v>
      </c>
      <c r="C523" t="s">
        <v>110</v>
      </c>
      <c r="D523">
        <v>10</v>
      </c>
      <c r="E523" t="s">
        <v>100</v>
      </c>
      <c r="F523" s="38">
        <v>39612</v>
      </c>
      <c r="G523" t="s">
        <v>232</v>
      </c>
    </row>
    <row r="524" spans="1:7" ht="12.75">
      <c r="A524" t="s">
        <v>258</v>
      </c>
      <c r="B524" t="s">
        <v>233</v>
      </c>
      <c r="C524" t="s">
        <v>110</v>
      </c>
      <c r="D524">
        <v>10</v>
      </c>
      <c r="E524" t="s">
        <v>100</v>
      </c>
      <c r="F524" s="38">
        <v>39613</v>
      </c>
      <c r="G524" t="s">
        <v>232</v>
      </c>
    </row>
    <row r="525" spans="1:7" ht="12.75">
      <c r="A525" t="s">
        <v>258</v>
      </c>
      <c r="B525" t="s">
        <v>233</v>
      </c>
      <c r="C525" t="s">
        <v>110</v>
      </c>
      <c r="D525">
        <v>10</v>
      </c>
      <c r="E525" t="s">
        <v>100</v>
      </c>
      <c r="F525" s="38">
        <v>39614</v>
      </c>
      <c r="G525" t="s">
        <v>232</v>
      </c>
    </row>
    <row r="526" spans="1:7" ht="12.75">
      <c r="A526" t="s">
        <v>258</v>
      </c>
      <c r="B526" t="s">
        <v>233</v>
      </c>
      <c r="C526" t="s">
        <v>110</v>
      </c>
      <c r="D526">
        <v>10</v>
      </c>
      <c r="E526" t="s">
        <v>100</v>
      </c>
      <c r="F526" s="38">
        <v>39615</v>
      </c>
      <c r="G526" t="s">
        <v>232</v>
      </c>
    </row>
    <row r="527" spans="1:7" ht="12.75">
      <c r="A527" t="s">
        <v>258</v>
      </c>
      <c r="B527" t="s">
        <v>233</v>
      </c>
      <c r="C527" t="s">
        <v>110</v>
      </c>
      <c r="D527">
        <v>10</v>
      </c>
      <c r="E527" t="s">
        <v>100</v>
      </c>
      <c r="F527" s="38">
        <v>39616</v>
      </c>
      <c r="G527" t="s">
        <v>232</v>
      </c>
    </row>
    <row r="528" spans="1:7" ht="12.75">
      <c r="A528" t="s">
        <v>258</v>
      </c>
      <c r="B528" t="s">
        <v>233</v>
      </c>
      <c r="C528" t="s">
        <v>110</v>
      </c>
      <c r="D528">
        <v>10</v>
      </c>
      <c r="E528" t="s">
        <v>100</v>
      </c>
      <c r="F528" s="38">
        <v>39617</v>
      </c>
      <c r="G528" t="s">
        <v>232</v>
      </c>
    </row>
    <row r="529" spans="1:7" ht="12.75">
      <c r="A529" t="s">
        <v>258</v>
      </c>
      <c r="B529" t="s">
        <v>233</v>
      </c>
      <c r="C529" t="s">
        <v>110</v>
      </c>
      <c r="D529">
        <v>10</v>
      </c>
      <c r="E529" t="s">
        <v>100</v>
      </c>
      <c r="F529" s="38">
        <v>39618</v>
      </c>
      <c r="G529" t="s">
        <v>232</v>
      </c>
    </row>
    <row r="530" spans="1:7" ht="12.75">
      <c r="A530" t="s">
        <v>258</v>
      </c>
      <c r="B530" t="s">
        <v>233</v>
      </c>
      <c r="C530" t="s">
        <v>110</v>
      </c>
      <c r="D530">
        <v>10</v>
      </c>
      <c r="E530" t="s">
        <v>100</v>
      </c>
      <c r="F530" s="38">
        <v>39619</v>
      </c>
      <c r="G530" t="s">
        <v>232</v>
      </c>
    </row>
    <row r="531" spans="1:7" ht="12.75">
      <c r="A531" t="s">
        <v>258</v>
      </c>
      <c r="B531" t="s">
        <v>233</v>
      </c>
      <c r="C531" t="s">
        <v>110</v>
      </c>
      <c r="D531">
        <v>10</v>
      </c>
      <c r="E531" t="s">
        <v>100</v>
      </c>
      <c r="F531" s="38">
        <v>39620</v>
      </c>
      <c r="G531" t="s">
        <v>232</v>
      </c>
    </row>
    <row r="532" spans="1:7" ht="12.75">
      <c r="A532" t="s">
        <v>258</v>
      </c>
      <c r="B532" t="s">
        <v>233</v>
      </c>
      <c r="C532" t="s">
        <v>110</v>
      </c>
      <c r="D532">
        <v>10</v>
      </c>
      <c r="E532" t="s">
        <v>100</v>
      </c>
      <c r="F532" s="38">
        <v>39621</v>
      </c>
      <c r="G532" t="s">
        <v>232</v>
      </c>
    </row>
    <row r="533" spans="1:7" ht="12.75">
      <c r="A533" t="s">
        <v>258</v>
      </c>
      <c r="B533" t="s">
        <v>233</v>
      </c>
      <c r="C533" t="s">
        <v>110</v>
      </c>
      <c r="D533">
        <v>10</v>
      </c>
      <c r="E533" t="s">
        <v>100</v>
      </c>
      <c r="F533" s="38">
        <v>39622</v>
      </c>
      <c r="G533" t="s">
        <v>232</v>
      </c>
    </row>
    <row r="534" spans="1:7" ht="12.75">
      <c r="A534" t="s">
        <v>258</v>
      </c>
      <c r="B534" t="s">
        <v>233</v>
      </c>
      <c r="C534" t="s">
        <v>110</v>
      </c>
      <c r="D534">
        <v>10</v>
      </c>
      <c r="E534" t="s">
        <v>100</v>
      </c>
      <c r="F534" s="38">
        <v>39623</v>
      </c>
      <c r="G534" t="s">
        <v>232</v>
      </c>
    </row>
    <row r="535" spans="1:7" ht="12.75">
      <c r="A535" t="s">
        <v>258</v>
      </c>
      <c r="B535" t="s">
        <v>233</v>
      </c>
      <c r="C535" t="s">
        <v>110</v>
      </c>
      <c r="D535">
        <v>10</v>
      </c>
      <c r="E535" t="s">
        <v>100</v>
      </c>
      <c r="F535" s="38">
        <v>39624</v>
      </c>
      <c r="G535" t="s">
        <v>232</v>
      </c>
    </row>
    <row r="536" spans="1:7" ht="12.75">
      <c r="A536" t="s">
        <v>258</v>
      </c>
      <c r="B536" t="s">
        <v>233</v>
      </c>
      <c r="C536" t="s">
        <v>110</v>
      </c>
      <c r="D536">
        <v>10</v>
      </c>
      <c r="E536" t="s">
        <v>100</v>
      </c>
      <c r="F536" s="38">
        <v>39625</v>
      </c>
      <c r="G536" t="s">
        <v>232</v>
      </c>
    </row>
    <row r="537" spans="1:7" ht="12.75">
      <c r="A537" t="s">
        <v>258</v>
      </c>
      <c r="B537" t="s">
        <v>233</v>
      </c>
      <c r="C537" t="s">
        <v>110</v>
      </c>
      <c r="D537">
        <v>10</v>
      </c>
      <c r="E537" t="s">
        <v>100</v>
      </c>
      <c r="F537" s="38">
        <v>39626</v>
      </c>
      <c r="G537" t="s">
        <v>232</v>
      </c>
    </row>
    <row r="538" spans="1:7" ht="12.75">
      <c r="A538" t="s">
        <v>258</v>
      </c>
      <c r="B538" t="s">
        <v>233</v>
      </c>
      <c r="C538" t="s">
        <v>110</v>
      </c>
      <c r="D538">
        <v>10</v>
      </c>
      <c r="E538" t="s">
        <v>100</v>
      </c>
      <c r="F538" s="38">
        <v>39627</v>
      </c>
      <c r="G538" t="s">
        <v>232</v>
      </c>
    </row>
    <row r="539" spans="1:7" ht="12.75">
      <c r="A539" t="s">
        <v>258</v>
      </c>
      <c r="B539" t="s">
        <v>233</v>
      </c>
      <c r="C539" t="s">
        <v>110</v>
      </c>
      <c r="D539">
        <v>10</v>
      </c>
      <c r="E539" t="s">
        <v>100</v>
      </c>
      <c r="F539" s="38">
        <v>39628</v>
      </c>
      <c r="G539" t="s">
        <v>232</v>
      </c>
    </row>
    <row r="540" spans="1:7" ht="12.75">
      <c r="A540" t="s">
        <v>258</v>
      </c>
      <c r="B540" t="s">
        <v>233</v>
      </c>
      <c r="C540" t="s">
        <v>110</v>
      </c>
      <c r="D540">
        <v>10</v>
      </c>
      <c r="E540" t="s">
        <v>100</v>
      </c>
      <c r="F540" s="38">
        <v>39629</v>
      </c>
      <c r="G540" t="s">
        <v>232</v>
      </c>
    </row>
    <row r="541" spans="1:7" ht="12.75">
      <c r="A541" t="s">
        <v>258</v>
      </c>
      <c r="B541" t="s">
        <v>233</v>
      </c>
      <c r="C541" t="s">
        <v>110</v>
      </c>
      <c r="D541">
        <v>10</v>
      </c>
      <c r="E541" t="s">
        <v>100</v>
      </c>
      <c r="F541" s="38">
        <v>39630</v>
      </c>
      <c r="G541" t="s">
        <v>232</v>
      </c>
    </row>
    <row r="542" spans="1:7" ht="12.75">
      <c r="A542" t="s">
        <v>258</v>
      </c>
      <c r="B542" t="s">
        <v>233</v>
      </c>
      <c r="C542" t="s">
        <v>110</v>
      </c>
      <c r="D542">
        <v>10</v>
      </c>
      <c r="E542" t="s">
        <v>100</v>
      </c>
      <c r="F542" s="38">
        <v>39631</v>
      </c>
      <c r="G542" t="s">
        <v>232</v>
      </c>
    </row>
    <row r="543" spans="1:7" ht="12.75">
      <c r="A543" t="s">
        <v>258</v>
      </c>
      <c r="B543" t="s">
        <v>233</v>
      </c>
      <c r="C543" t="s">
        <v>110</v>
      </c>
      <c r="D543">
        <v>10</v>
      </c>
      <c r="E543" t="s">
        <v>100</v>
      </c>
      <c r="F543" s="38">
        <v>39632</v>
      </c>
      <c r="G543" t="s">
        <v>232</v>
      </c>
    </row>
    <row r="544" spans="1:7" ht="12.75">
      <c r="A544" t="s">
        <v>258</v>
      </c>
      <c r="B544" t="s">
        <v>233</v>
      </c>
      <c r="C544" t="s">
        <v>199</v>
      </c>
      <c r="D544">
        <v>90.5</v>
      </c>
      <c r="E544" t="s">
        <v>231</v>
      </c>
      <c r="F544" s="38">
        <v>39630.534050925926</v>
      </c>
      <c r="G544" t="s">
        <v>259</v>
      </c>
    </row>
    <row r="545" spans="1:7" ht="12.75">
      <c r="A545" t="s">
        <v>258</v>
      </c>
      <c r="B545" t="s">
        <v>233</v>
      </c>
      <c r="C545" t="s">
        <v>199</v>
      </c>
      <c r="D545">
        <v>94.6</v>
      </c>
      <c r="E545" t="s">
        <v>231</v>
      </c>
      <c r="F545" s="38">
        <v>39614.90491898148</v>
      </c>
      <c r="G545" t="s">
        <v>259</v>
      </c>
    </row>
    <row r="546" spans="1:7" ht="12.75">
      <c r="A546" t="s">
        <v>258</v>
      </c>
      <c r="B546" t="s">
        <v>237</v>
      </c>
      <c r="C546" t="s">
        <v>196</v>
      </c>
      <c r="D546">
        <v>559.8</v>
      </c>
      <c r="E546" t="s">
        <v>231</v>
      </c>
      <c r="F546" s="38">
        <v>39632.470185185186</v>
      </c>
      <c r="G546" t="s">
        <v>232</v>
      </c>
    </row>
    <row r="547" spans="1:7" ht="12.75">
      <c r="A547" t="s">
        <v>258</v>
      </c>
      <c r="B547" t="s">
        <v>237</v>
      </c>
      <c r="C547" t="s">
        <v>196</v>
      </c>
      <c r="D547">
        <v>581.65</v>
      </c>
      <c r="E547" t="s">
        <v>231</v>
      </c>
      <c r="F547" s="38">
        <v>39619.534733796296</v>
      </c>
      <c r="G547" t="s">
        <v>232</v>
      </c>
    </row>
    <row r="548" spans="1:7" ht="12.75">
      <c r="A548" t="s">
        <v>258</v>
      </c>
      <c r="B548" t="s">
        <v>233</v>
      </c>
      <c r="C548" t="s">
        <v>196</v>
      </c>
      <c r="D548">
        <v>948.2</v>
      </c>
      <c r="E548" t="s">
        <v>231</v>
      </c>
      <c r="F548" s="38">
        <v>39628.899363425924</v>
      </c>
      <c r="G548" t="s">
        <v>259</v>
      </c>
    </row>
    <row r="549" spans="1:7" ht="12.75">
      <c r="A549" t="s">
        <v>258</v>
      </c>
      <c r="B549" t="s">
        <v>233</v>
      </c>
      <c r="C549" t="s">
        <v>196</v>
      </c>
      <c r="D549">
        <v>1000.4</v>
      </c>
      <c r="E549" t="s">
        <v>231</v>
      </c>
      <c r="F549" s="38">
        <v>39627.541712962964</v>
      </c>
      <c r="G549" t="s">
        <v>259</v>
      </c>
    </row>
    <row r="550" spans="1:7" ht="12.75">
      <c r="A550" t="s">
        <v>258</v>
      </c>
      <c r="B550" t="s">
        <v>233</v>
      </c>
      <c r="C550" t="s">
        <v>196</v>
      </c>
      <c r="D550">
        <v>1111.2</v>
      </c>
      <c r="E550" t="s">
        <v>231</v>
      </c>
      <c r="F550" s="38">
        <v>39623.65630787037</v>
      </c>
      <c r="G550" t="s">
        <v>259</v>
      </c>
    </row>
    <row r="551" spans="1:7" ht="12.75">
      <c r="A551" t="s">
        <v>258</v>
      </c>
      <c r="B551" t="s">
        <v>233</v>
      </c>
      <c r="C551" t="s">
        <v>196</v>
      </c>
      <c r="D551">
        <v>1200.4</v>
      </c>
      <c r="E551" t="s">
        <v>231</v>
      </c>
      <c r="F551" s="38">
        <v>39614.90491898148</v>
      </c>
      <c r="G551" t="s">
        <v>259</v>
      </c>
    </row>
    <row r="552" spans="1:7" ht="12.75">
      <c r="A552" t="s">
        <v>258</v>
      </c>
      <c r="B552" t="s">
        <v>237</v>
      </c>
      <c r="C552" t="s">
        <v>196</v>
      </c>
      <c r="D552">
        <v>1251.4</v>
      </c>
      <c r="E552" t="s">
        <v>231</v>
      </c>
      <c r="F552" s="38">
        <v>39605.479212962964</v>
      </c>
      <c r="G552" t="s">
        <v>232</v>
      </c>
    </row>
    <row r="553" spans="1:7" ht="12.75">
      <c r="A553" t="s">
        <v>258</v>
      </c>
      <c r="B553" t="s">
        <v>233</v>
      </c>
      <c r="C553" t="s">
        <v>196</v>
      </c>
      <c r="D553">
        <v>1262.1</v>
      </c>
      <c r="E553" t="s">
        <v>231</v>
      </c>
      <c r="F553" s="38">
        <v>39621.99172453704</v>
      </c>
      <c r="G553" t="s">
        <v>259</v>
      </c>
    </row>
    <row r="554" spans="1:7" ht="12.75">
      <c r="A554" t="s">
        <v>258</v>
      </c>
      <c r="B554" t="s">
        <v>233</v>
      </c>
      <c r="C554" t="s">
        <v>196</v>
      </c>
      <c r="D554">
        <v>1362.9</v>
      </c>
      <c r="E554" t="s">
        <v>231</v>
      </c>
      <c r="F554" s="38">
        <v>39612.804872685185</v>
      </c>
      <c r="G554" t="s">
        <v>259</v>
      </c>
    </row>
    <row r="555" spans="1:7" ht="12.75">
      <c r="A555" t="s">
        <v>258</v>
      </c>
      <c r="B555" t="s">
        <v>233</v>
      </c>
      <c r="C555" t="s">
        <v>196</v>
      </c>
      <c r="D555">
        <v>1405.9</v>
      </c>
      <c r="E555" t="s">
        <v>231</v>
      </c>
      <c r="F555" s="38">
        <v>39609.73892361111</v>
      </c>
      <c r="G555" t="s">
        <v>259</v>
      </c>
    </row>
    <row r="556" spans="1:7" ht="12.75">
      <c r="A556" t="s">
        <v>258</v>
      </c>
      <c r="B556" t="s">
        <v>237</v>
      </c>
      <c r="C556" t="s">
        <v>195</v>
      </c>
      <c r="D556">
        <v>2417.1</v>
      </c>
      <c r="E556" t="s">
        <v>231</v>
      </c>
      <c r="F556" s="38">
        <v>39619.534733796296</v>
      </c>
      <c r="G556" t="s">
        <v>232</v>
      </c>
    </row>
    <row r="557" spans="1:7" ht="12.75">
      <c r="A557" t="s">
        <v>258</v>
      </c>
      <c r="B557" t="s">
        <v>233</v>
      </c>
      <c r="C557" t="s">
        <v>195</v>
      </c>
      <c r="D557">
        <v>2831</v>
      </c>
      <c r="E557" t="s">
        <v>231</v>
      </c>
      <c r="F557" s="38">
        <v>39607.65628472222</v>
      </c>
      <c r="G557" t="s">
        <v>259</v>
      </c>
    </row>
    <row r="558" spans="1:7" ht="12.75">
      <c r="A558" t="s">
        <v>258</v>
      </c>
      <c r="B558" t="s">
        <v>237</v>
      </c>
      <c r="C558" t="s">
        <v>195</v>
      </c>
      <c r="D558">
        <v>2911.1</v>
      </c>
      <c r="E558" t="s">
        <v>231</v>
      </c>
      <c r="F558" s="38">
        <v>39605.479212962964</v>
      </c>
      <c r="G558" t="s">
        <v>232</v>
      </c>
    </row>
    <row r="559" spans="1:7" ht="12.75">
      <c r="A559" t="s">
        <v>258</v>
      </c>
      <c r="B559" t="s">
        <v>233</v>
      </c>
      <c r="C559" t="s">
        <v>195</v>
      </c>
      <c r="D559">
        <v>2980.6</v>
      </c>
      <c r="E559" t="s">
        <v>231</v>
      </c>
      <c r="F559" s="38">
        <v>39609.73892361111</v>
      </c>
      <c r="G559" t="s">
        <v>259</v>
      </c>
    </row>
    <row r="560" spans="1:7" ht="12.75">
      <c r="A560" t="s">
        <v>258</v>
      </c>
      <c r="B560" t="s">
        <v>233</v>
      </c>
      <c r="C560" t="s">
        <v>195</v>
      </c>
      <c r="D560">
        <v>3326.4</v>
      </c>
      <c r="E560" t="s">
        <v>231</v>
      </c>
      <c r="F560" s="38">
        <v>39614.90491898148</v>
      </c>
      <c r="G560" t="s">
        <v>259</v>
      </c>
    </row>
    <row r="561" spans="1:7" ht="12.75">
      <c r="A561" t="s">
        <v>258</v>
      </c>
      <c r="B561" t="s">
        <v>233</v>
      </c>
      <c r="C561" t="s">
        <v>195</v>
      </c>
      <c r="D561">
        <v>3718.3</v>
      </c>
      <c r="E561" t="s">
        <v>231</v>
      </c>
      <c r="F561" s="38">
        <v>39612.804872685185</v>
      </c>
      <c r="G561" t="s">
        <v>259</v>
      </c>
    </row>
    <row r="562" spans="1:7" ht="12.75">
      <c r="A562" t="s">
        <v>260</v>
      </c>
      <c r="B562" t="s">
        <v>233</v>
      </c>
      <c r="C562" t="s">
        <v>99</v>
      </c>
      <c r="D562">
        <v>7.5</v>
      </c>
      <c r="E562" t="s">
        <v>100</v>
      </c>
      <c r="F562" s="38">
        <v>39608</v>
      </c>
      <c r="G562" t="s">
        <v>232</v>
      </c>
    </row>
    <row r="563" spans="1:7" ht="12.75">
      <c r="A563" t="s">
        <v>260</v>
      </c>
      <c r="B563" t="s">
        <v>233</v>
      </c>
      <c r="C563" t="s">
        <v>99</v>
      </c>
      <c r="D563">
        <v>7.5</v>
      </c>
      <c r="E563" t="s">
        <v>100</v>
      </c>
      <c r="F563" s="38">
        <v>39629</v>
      </c>
      <c r="G563" t="s">
        <v>232</v>
      </c>
    </row>
    <row r="564" spans="1:7" ht="12.75">
      <c r="A564" t="s">
        <v>260</v>
      </c>
      <c r="B564" t="s">
        <v>233</v>
      </c>
      <c r="C564" t="s">
        <v>99</v>
      </c>
      <c r="D564">
        <v>7.5</v>
      </c>
      <c r="E564" t="s">
        <v>100</v>
      </c>
      <c r="F564" s="38">
        <v>39650</v>
      </c>
      <c r="G564" t="s">
        <v>232</v>
      </c>
    </row>
    <row r="565" spans="1:7" ht="12.75">
      <c r="A565" t="s">
        <v>260</v>
      </c>
      <c r="B565" t="s">
        <v>237</v>
      </c>
      <c r="C565" t="s">
        <v>199</v>
      </c>
      <c r="D565">
        <v>38.4</v>
      </c>
      <c r="E565" t="s">
        <v>231</v>
      </c>
      <c r="F565" s="38">
        <v>39650.4062962963</v>
      </c>
      <c r="G565" t="s">
        <v>232</v>
      </c>
    </row>
    <row r="566" spans="1:7" ht="12.75">
      <c r="A566" t="s">
        <v>260</v>
      </c>
      <c r="B566" t="s">
        <v>233</v>
      </c>
      <c r="C566" t="s">
        <v>199</v>
      </c>
      <c r="D566">
        <v>71.6</v>
      </c>
      <c r="E566" t="s">
        <v>231</v>
      </c>
      <c r="F566" s="38">
        <v>39639.04657407408</v>
      </c>
      <c r="G566" t="s">
        <v>261</v>
      </c>
    </row>
    <row r="567" spans="1:7" ht="12.75">
      <c r="A567" t="s">
        <v>260</v>
      </c>
      <c r="B567" t="s">
        <v>233</v>
      </c>
      <c r="C567" t="s">
        <v>199</v>
      </c>
      <c r="D567">
        <v>78</v>
      </c>
      <c r="E567" t="s">
        <v>231</v>
      </c>
      <c r="F567" s="38">
        <v>39631.99097222222</v>
      </c>
      <c r="G567" t="s">
        <v>261</v>
      </c>
    </row>
    <row r="568" spans="1:7" ht="12.75">
      <c r="A568" t="s">
        <v>260</v>
      </c>
      <c r="B568" t="s">
        <v>233</v>
      </c>
      <c r="C568" t="s">
        <v>199</v>
      </c>
      <c r="D568">
        <v>101.1</v>
      </c>
      <c r="E568" t="s">
        <v>231</v>
      </c>
      <c r="F568" s="38">
        <v>39634.00350694444</v>
      </c>
      <c r="G568" t="s">
        <v>261</v>
      </c>
    </row>
    <row r="569" spans="1:7" ht="12.75">
      <c r="A569" t="s">
        <v>260</v>
      </c>
      <c r="B569" t="s">
        <v>233</v>
      </c>
      <c r="C569" t="s">
        <v>196</v>
      </c>
      <c r="D569">
        <v>842.8</v>
      </c>
      <c r="E569" t="s">
        <v>231</v>
      </c>
      <c r="F569" s="38">
        <v>39622.7312962963</v>
      </c>
      <c r="G569" t="s">
        <v>261</v>
      </c>
    </row>
    <row r="570" spans="1:7" ht="12.75">
      <c r="A570" t="s">
        <v>260</v>
      </c>
      <c r="B570" t="s">
        <v>233</v>
      </c>
      <c r="C570" t="s">
        <v>196</v>
      </c>
      <c r="D570">
        <v>1049</v>
      </c>
      <c r="E570" t="s">
        <v>231</v>
      </c>
      <c r="F570" s="38">
        <v>39610.634050925924</v>
      </c>
      <c r="G570" t="s">
        <v>261</v>
      </c>
    </row>
    <row r="571" spans="1:7" ht="12.75">
      <c r="A571" t="s">
        <v>260</v>
      </c>
      <c r="B571" t="s">
        <v>237</v>
      </c>
      <c r="C571" t="s">
        <v>195</v>
      </c>
      <c r="D571">
        <v>1302.4</v>
      </c>
      <c r="E571" t="s">
        <v>231</v>
      </c>
      <c r="F571" s="38">
        <v>39608.5215625</v>
      </c>
      <c r="G571" t="s">
        <v>232</v>
      </c>
    </row>
    <row r="572" spans="1:7" ht="12.75">
      <c r="A572" t="s">
        <v>260</v>
      </c>
      <c r="B572" t="s">
        <v>233</v>
      </c>
      <c r="C572" t="s">
        <v>196</v>
      </c>
      <c r="D572">
        <v>1456.7</v>
      </c>
      <c r="E572" t="s">
        <v>231</v>
      </c>
      <c r="F572" s="38">
        <v>39617.56321759259</v>
      </c>
      <c r="G572" t="s">
        <v>261</v>
      </c>
    </row>
    <row r="573" spans="1:7" ht="12.75">
      <c r="A573" t="s">
        <v>260</v>
      </c>
      <c r="B573" t="s">
        <v>237</v>
      </c>
      <c r="C573" t="s">
        <v>196</v>
      </c>
      <c r="D573">
        <v>1667.6</v>
      </c>
      <c r="E573" t="s">
        <v>231</v>
      </c>
      <c r="F573" s="38">
        <v>39608.5215625</v>
      </c>
      <c r="G573" t="s">
        <v>232</v>
      </c>
    </row>
    <row r="574" spans="1:7" ht="12.75">
      <c r="A574" t="s">
        <v>260</v>
      </c>
      <c r="B574" t="s">
        <v>233</v>
      </c>
      <c r="C574" t="s">
        <v>195</v>
      </c>
      <c r="D574">
        <v>1668.3</v>
      </c>
      <c r="E574" t="s">
        <v>231</v>
      </c>
      <c r="F574" s="38">
        <v>39610.634050925924</v>
      </c>
      <c r="G574" t="s">
        <v>261</v>
      </c>
    </row>
    <row r="575" spans="1:7" ht="12.75">
      <c r="A575" t="s">
        <v>260</v>
      </c>
      <c r="B575" t="s">
        <v>233</v>
      </c>
      <c r="C575" t="s">
        <v>196</v>
      </c>
      <c r="D575">
        <v>1794</v>
      </c>
      <c r="E575" t="s">
        <v>231</v>
      </c>
      <c r="F575" s="38">
        <v>39619.56251157408</v>
      </c>
      <c r="G575" t="s">
        <v>261</v>
      </c>
    </row>
    <row r="576" spans="1:7" ht="12.75">
      <c r="A576" t="s">
        <v>260</v>
      </c>
      <c r="B576" t="s">
        <v>237</v>
      </c>
      <c r="C576" t="s">
        <v>196</v>
      </c>
      <c r="D576">
        <v>1890</v>
      </c>
      <c r="E576" t="s">
        <v>231</v>
      </c>
      <c r="F576" s="38">
        <v>39629.57990740741</v>
      </c>
      <c r="G576" t="s">
        <v>232</v>
      </c>
    </row>
    <row r="577" spans="1:7" ht="12.75">
      <c r="A577" t="s">
        <v>260</v>
      </c>
      <c r="B577" t="s">
        <v>233</v>
      </c>
      <c r="C577" t="s">
        <v>196</v>
      </c>
      <c r="D577">
        <v>1898.2</v>
      </c>
      <c r="E577" t="s">
        <v>231</v>
      </c>
      <c r="F577" s="38">
        <v>39615.67849537037</v>
      </c>
      <c r="G577" t="s">
        <v>261</v>
      </c>
    </row>
    <row r="578" spans="1:7" ht="12.75">
      <c r="A578" t="s">
        <v>260</v>
      </c>
      <c r="B578" t="s">
        <v>233</v>
      </c>
      <c r="C578" t="s">
        <v>195</v>
      </c>
      <c r="D578">
        <v>1918.1</v>
      </c>
      <c r="E578" t="s">
        <v>231</v>
      </c>
      <c r="F578" s="38">
        <v>39619.56251157408</v>
      </c>
      <c r="G578" t="s">
        <v>261</v>
      </c>
    </row>
    <row r="579" spans="1:7" ht="12.75">
      <c r="A579" t="s">
        <v>260</v>
      </c>
      <c r="B579" t="s">
        <v>233</v>
      </c>
      <c r="C579" t="s">
        <v>195</v>
      </c>
      <c r="D579">
        <v>1970.8</v>
      </c>
      <c r="E579" t="s">
        <v>231</v>
      </c>
      <c r="F579" s="38">
        <v>39622.7312962963</v>
      </c>
      <c r="G579" t="s">
        <v>261</v>
      </c>
    </row>
    <row r="580" spans="1:7" ht="12.75">
      <c r="A580" t="s">
        <v>260</v>
      </c>
      <c r="B580" t="s">
        <v>233</v>
      </c>
      <c r="C580" t="s">
        <v>196</v>
      </c>
      <c r="D580">
        <v>1993.7</v>
      </c>
      <c r="E580" t="s">
        <v>231</v>
      </c>
      <c r="F580" s="38">
        <v>39634.00350694444</v>
      </c>
      <c r="G580" t="s">
        <v>261</v>
      </c>
    </row>
    <row r="581" spans="1:7" ht="12.75">
      <c r="A581" t="s">
        <v>260</v>
      </c>
      <c r="B581" t="s">
        <v>233</v>
      </c>
      <c r="C581" t="s">
        <v>195</v>
      </c>
      <c r="D581">
        <v>2173.7</v>
      </c>
      <c r="E581" t="s">
        <v>231</v>
      </c>
      <c r="F581" s="38">
        <v>39615.67849537037</v>
      </c>
      <c r="G581" t="s">
        <v>261</v>
      </c>
    </row>
    <row r="582" spans="1:7" ht="12.75">
      <c r="A582" t="s">
        <v>260</v>
      </c>
      <c r="B582" t="s">
        <v>233</v>
      </c>
      <c r="C582" t="s">
        <v>195</v>
      </c>
      <c r="D582">
        <v>2393.2</v>
      </c>
      <c r="E582" t="s">
        <v>231</v>
      </c>
      <c r="F582" s="38">
        <v>39617.56321759259</v>
      </c>
      <c r="G582" t="s">
        <v>261</v>
      </c>
    </row>
    <row r="583" spans="1:7" ht="12.75">
      <c r="A583" t="s">
        <v>260</v>
      </c>
      <c r="B583" t="s">
        <v>237</v>
      </c>
      <c r="C583" t="s">
        <v>195</v>
      </c>
      <c r="D583">
        <v>2905.05</v>
      </c>
      <c r="E583" t="s">
        <v>231</v>
      </c>
      <c r="F583" s="38">
        <v>39629.57990740741</v>
      </c>
      <c r="G583" t="s">
        <v>232</v>
      </c>
    </row>
    <row r="584" spans="1:7" ht="12.75">
      <c r="A584" t="s">
        <v>260</v>
      </c>
      <c r="B584" t="s">
        <v>237</v>
      </c>
      <c r="C584" t="s">
        <v>196</v>
      </c>
      <c r="D584">
        <v>3104.8</v>
      </c>
      <c r="E584" t="s">
        <v>231</v>
      </c>
      <c r="F584" s="38">
        <v>39650.4062962963</v>
      </c>
      <c r="G584" t="s">
        <v>232</v>
      </c>
    </row>
    <row r="585" spans="1:7" ht="12.75">
      <c r="A585" t="s">
        <v>260</v>
      </c>
      <c r="B585" t="s">
        <v>233</v>
      </c>
      <c r="C585" t="s">
        <v>195</v>
      </c>
      <c r="D585">
        <v>3157.9</v>
      </c>
      <c r="E585" t="s">
        <v>231</v>
      </c>
      <c r="F585" s="38">
        <v>39641.05489583333</v>
      </c>
      <c r="G585" t="s">
        <v>261</v>
      </c>
    </row>
    <row r="586" spans="1:7" ht="12.75">
      <c r="A586" t="s">
        <v>260</v>
      </c>
      <c r="B586" t="s">
        <v>233</v>
      </c>
      <c r="C586" t="s">
        <v>196</v>
      </c>
      <c r="D586">
        <v>3404.3</v>
      </c>
      <c r="E586" t="s">
        <v>231</v>
      </c>
      <c r="F586" s="38">
        <v>39639.04657407408</v>
      </c>
      <c r="G586" t="s">
        <v>261</v>
      </c>
    </row>
    <row r="587" spans="1:7" ht="12.75">
      <c r="A587" t="s">
        <v>260</v>
      </c>
      <c r="B587" t="s">
        <v>233</v>
      </c>
      <c r="C587" t="s">
        <v>195</v>
      </c>
      <c r="D587">
        <v>3609.1</v>
      </c>
      <c r="E587" t="s">
        <v>231</v>
      </c>
      <c r="F587" s="38">
        <v>39634.00350694444</v>
      </c>
      <c r="G587" t="s">
        <v>261</v>
      </c>
    </row>
    <row r="588" spans="1:7" ht="12.75">
      <c r="A588" t="s">
        <v>260</v>
      </c>
      <c r="B588" t="s">
        <v>233</v>
      </c>
      <c r="C588" t="s">
        <v>196</v>
      </c>
      <c r="D588">
        <v>4467.1</v>
      </c>
      <c r="E588" t="s">
        <v>231</v>
      </c>
      <c r="F588" s="38">
        <v>39631.99097222222</v>
      </c>
      <c r="G588" t="s">
        <v>261</v>
      </c>
    </row>
    <row r="589" spans="1:7" ht="12.75">
      <c r="A589" t="s">
        <v>260</v>
      </c>
      <c r="B589" t="s">
        <v>233</v>
      </c>
      <c r="C589" t="s">
        <v>195</v>
      </c>
      <c r="D589">
        <v>5483.1</v>
      </c>
      <c r="E589" t="s">
        <v>231</v>
      </c>
      <c r="F589" s="38">
        <v>39631.99097222222</v>
      </c>
      <c r="G589" t="s">
        <v>261</v>
      </c>
    </row>
    <row r="590" spans="1:7" ht="12.75">
      <c r="A590" t="s">
        <v>260</v>
      </c>
      <c r="B590" t="s">
        <v>237</v>
      </c>
      <c r="C590" t="s">
        <v>195</v>
      </c>
      <c r="D590">
        <v>6485.1</v>
      </c>
      <c r="E590" t="s">
        <v>231</v>
      </c>
      <c r="F590" s="38">
        <v>39650.4062962963</v>
      </c>
      <c r="G590" t="s">
        <v>232</v>
      </c>
    </row>
    <row r="591" spans="1:7" ht="12.75">
      <c r="A591" t="s">
        <v>262</v>
      </c>
      <c r="B591" t="s">
        <v>233</v>
      </c>
      <c r="C591" t="s">
        <v>99</v>
      </c>
      <c r="D591">
        <v>7.5</v>
      </c>
      <c r="E591" t="s">
        <v>100</v>
      </c>
      <c r="F591" s="38">
        <v>39609</v>
      </c>
      <c r="G591" t="s">
        <v>232</v>
      </c>
    </row>
    <row r="592" spans="1:7" ht="12.75">
      <c r="A592" t="s">
        <v>262</v>
      </c>
      <c r="B592" t="s">
        <v>233</v>
      </c>
      <c r="C592" t="s">
        <v>99</v>
      </c>
      <c r="D592">
        <v>7.5</v>
      </c>
      <c r="E592" t="s">
        <v>100</v>
      </c>
      <c r="F592" s="38">
        <v>39630</v>
      </c>
      <c r="G592" t="s">
        <v>232</v>
      </c>
    </row>
    <row r="593" spans="1:7" ht="12.75">
      <c r="A593" t="s">
        <v>262</v>
      </c>
      <c r="B593" t="s">
        <v>233</v>
      </c>
      <c r="C593" t="s">
        <v>99</v>
      </c>
      <c r="D593">
        <v>7.5</v>
      </c>
      <c r="E593" t="s">
        <v>100</v>
      </c>
      <c r="F593" s="38">
        <v>39643</v>
      </c>
      <c r="G593" t="s">
        <v>232</v>
      </c>
    </row>
    <row r="594" spans="1:7" ht="12.75">
      <c r="A594" t="s">
        <v>262</v>
      </c>
      <c r="B594" t="s">
        <v>237</v>
      </c>
      <c r="C594" t="s">
        <v>199</v>
      </c>
      <c r="D594">
        <v>273.35</v>
      </c>
      <c r="E594" t="s">
        <v>231</v>
      </c>
      <c r="F594" s="38">
        <v>39630.477106481485</v>
      </c>
      <c r="G594" t="s">
        <v>232</v>
      </c>
    </row>
    <row r="595" spans="1:7" ht="12.75">
      <c r="A595" t="s">
        <v>262</v>
      </c>
      <c r="B595" t="s">
        <v>233</v>
      </c>
      <c r="C595" t="s">
        <v>199</v>
      </c>
      <c r="D595">
        <v>333</v>
      </c>
      <c r="E595" t="s">
        <v>231</v>
      </c>
      <c r="F595" s="38">
        <v>39616.891689814816</v>
      </c>
      <c r="G595" t="s">
        <v>263</v>
      </c>
    </row>
    <row r="596" spans="1:7" ht="12.75">
      <c r="A596" t="s">
        <v>262</v>
      </c>
      <c r="B596" t="s">
        <v>233</v>
      </c>
      <c r="C596" t="s">
        <v>199</v>
      </c>
      <c r="D596">
        <v>384.2</v>
      </c>
      <c r="E596" t="s">
        <v>231</v>
      </c>
      <c r="F596" s="38">
        <v>39618.88055555556</v>
      </c>
      <c r="G596" t="s">
        <v>263</v>
      </c>
    </row>
    <row r="597" spans="1:7" ht="12.75">
      <c r="A597" t="s">
        <v>262</v>
      </c>
      <c r="B597" t="s">
        <v>233</v>
      </c>
      <c r="C597" t="s">
        <v>199</v>
      </c>
      <c r="D597">
        <v>386.7</v>
      </c>
      <c r="E597" t="s">
        <v>231</v>
      </c>
      <c r="F597" s="38">
        <v>39611.78685185185</v>
      </c>
      <c r="G597" t="s">
        <v>263</v>
      </c>
    </row>
    <row r="598" spans="1:7" ht="12.75">
      <c r="A598" t="s">
        <v>262</v>
      </c>
      <c r="B598" t="s">
        <v>233</v>
      </c>
      <c r="C598" t="s">
        <v>199</v>
      </c>
      <c r="D598">
        <v>392.8</v>
      </c>
      <c r="E598" t="s">
        <v>231</v>
      </c>
      <c r="F598" s="38">
        <v>39613.46324074074</v>
      </c>
      <c r="G598" t="s">
        <v>263</v>
      </c>
    </row>
    <row r="599" spans="1:7" ht="12.75">
      <c r="A599" t="s">
        <v>262</v>
      </c>
      <c r="B599" t="s">
        <v>233</v>
      </c>
      <c r="C599" t="s">
        <v>199</v>
      </c>
      <c r="D599">
        <v>443.4</v>
      </c>
      <c r="E599" t="s">
        <v>231</v>
      </c>
      <c r="F599" s="38">
        <v>39620.579189814816</v>
      </c>
      <c r="G599" t="s">
        <v>263</v>
      </c>
    </row>
    <row r="600" spans="1:7" ht="12.75">
      <c r="A600" t="s">
        <v>262</v>
      </c>
      <c r="B600" t="s">
        <v>237</v>
      </c>
      <c r="C600" t="s">
        <v>199</v>
      </c>
      <c r="D600">
        <v>453.4</v>
      </c>
      <c r="E600" t="s">
        <v>231</v>
      </c>
      <c r="F600" s="38">
        <v>39609.62432870371</v>
      </c>
      <c r="G600" t="s">
        <v>232</v>
      </c>
    </row>
    <row r="601" spans="1:7" ht="12.75">
      <c r="A601" t="s">
        <v>262</v>
      </c>
      <c r="B601" t="s">
        <v>237</v>
      </c>
      <c r="C601" t="s">
        <v>199</v>
      </c>
      <c r="D601">
        <v>611.65</v>
      </c>
      <c r="E601" t="s">
        <v>231</v>
      </c>
      <c r="F601" s="38">
        <v>39650.61320601852</v>
      </c>
      <c r="G601" t="s">
        <v>232</v>
      </c>
    </row>
    <row r="602" spans="1:7" ht="12.75">
      <c r="A602" t="s">
        <v>262</v>
      </c>
      <c r="B602" t="s">
        <v>233</v>
      </c>
      <c r="C602" t="s">
        <v>196</v>
      </c>
      <c r="D602">
        <v>1231.8</v>
      </c>
      <c r="E602" t="s">
        <v>231</v>
      </c>
      <c r="F602" s="38">
        <v>39620.579189814816</v>
      </c>
      <c r="G602" t="s">
        <v>263</v>
      </c>
    </row>
    <row r="603" spans="1:7" ht="12.75">
      <c r="A603" t="s">
        <v>262</v>
      </c>
      <c r="B603" t="s">
        <v>237</v>
      </c>
      <c r="C603" t="s">
        <v>196</v>
      </c>
      <c r="D603">
        <v>1354.7</v>
      </c>
      <c r="E603" t="s">
        <v>231</v>
      </c>
      <c r="F603" s="38">
        <v>39609.62432870371</v>
      </c>
      <c r="G603" t="s">
        <v>232</v>
      </c>
    </row>
    <row r="604" spans="1:7" ht="12.75">
      <c r="A604" t="s">
        <v>262</v>
      </c>
      <c r="B604" t="s">
        <v>233</v>
      </c>
      <c r="C604" t="s">
        <v>196</v>
      </c>
      <c r="D604">
        <v>1754.3</v>
      </c>
      <c r="E604" t="s">
        <v>231</v>
      </c>
      <c r="F604" s="38">
        <v>39613.46324074074</v>
      </c>
      <c r="G604" t="s">
        <v>263</v>
      </c>
    </row>
    <row r="605" spans="1:7" ht="12.75">
      <c r="A605" t="s">
        <v>262</v>
      </c>
      <c r="B605" t="s">
        <v>233</v>
      </c>
      <c r="C605" t="s">
        <v>196</v>
      </c>
      <c r="D605">
        <v>2058.4</v>
      </c>
      <c r="E605" t="s">
        <v>231</v>
      </c>
      <c r="F605" s="38">
        <v>39611.78685185185</v>
      </c>
      <c r="G605" t="s">
        <v>263</v>
      </c>
    </row>
    <row r="606" spans="1:7" ht="12.75">
      <c r="A606" t="s">
        <v>262</v>
      </c>
      <c r="B606" t="s">
        <v>233</v>
      </c>
      <c r="C606" t="s">
        <v>196</v>
      </c>
      <c r="D606">
        <v>2074.3</v>
      </c>
      <c r="E606" t="s">
        <v>231</v>
      </c>
      <c r="F606" s="38">
        <v>39616.891689814816</v>
      </c>
      <c r="G606" t="s">
        <v>263</v>
      </c>
    </row>
    <row r="607" spans="1:7" ht="12.75">
      <c r="A607" t="s">
        <v>262</v>
      </c>
      <c r="B607" t="s">
        <v>237</v>
      </c>
      <c r="C607" t="s">
        <v>196</v>
      </c>
      <c r="D607">
        <v>2247.35</v>
      </c>
      <c r="E607" t="s">
        <v>231</v>
      </c>
      <c r="F607" s="38">
        <v>39630.477106481485</v>
      </c>
      <c r="G607" t="s">
        <v>232</v>
      </c>
    </row>
    <row r="608" spans="1:7" ht="12.75">
      <c r="A608" t="s">
        <v>262</v>
      </c>
      <c r="B608" t="s">
        <v>233</v>
      </c>
      <c r="C608" t="s">
        <v>196</v>
      </c>
      <c r="D608">
        <v>2505.4</v>
      </c>
      <c r="E608" t="s">
        <v>231</v>
      </c>
      <c r="F608" s="38">
        <v>39618.88055555556</v>
      </c>
      <c r="G608" t="s">
        <v>263</v>
      </c>
    </row>
    <row r="609" spans="1:7" ht="12.75">
      <c r="A609" t="s">
        <v>262</v>
      </c>
      <c r="B609" t="s">
        <v>233</v>
      </c>
      <c r="C609" t="s">
        <v>195</v>
      </c>
      <c r="D609">
        <v>2837.4</v>
      </c>
      <c r="E609" t="s">
        <v>231</v>
      </c>
      <c r="F609" s="38">
        <v>39620.579189814816</v>
      </c>
      <c r="G609" t="s">
        <v>263</v>
      </c>
    </row>
    <row r="610" spans="1:7" ht="12.75">
      <c r="A610" t="s">
        <v>262</v>
      </c>
      <c r="B610" t="s">
        <v>233</v>
      </c>
      <c r="C610" t="s">
        <v>195</v>
      </c>
      <c r="D610">
        <v>3077.1</v>
      </c>
      <c r="E610" t="s">
        <v>231</v>
      </c>
      <c r="F610" s="38">
        <v>39611.78685185185</v>
      </c>
      <c r="G610" t="s">
        <v>263</v>
      </c>
    </row>
    <row r="611" spans="1:7" ht="12.75">
      <c r="A611" t="s">
        <v>262</v>
      </c>
      <c r="B611" t="s">
        <v>233</v>
      </c>
      <c r="C611" t="s">
        <v>195</v>
      </c>
      <c r="D611">
        <v>3170.3</v>
      </c>
      <c r="E611" t="s">
        <v>231</v>
      </c>
      <c r="F611" s="38">
        <v>39616.891689814816</v>
      </c>
      <c r="G611" t="s">
        <v>263</v>
      </c>
    </row>
    <row r="612" spans="1:7" ht="12.75">
      <c r="A612" t="s">
        <v>262</v>
      </c>
      <c r="B612" t="s">
        <v>233</v>
      </c>
      <c r="C612" t="s">
        <v>195</v>
      </c>
      <c r="D612">
        <v>3295.4</v>
      </c>
      <c r="E612" t="s">
        <v>231</v>
      </c>
      <c r="F612" s="38">
        <v>39618.88055555556</v>
      </c>
      <c r="G612" t="s">
        <v>263</v>
      </c>
    </row>
    <row r="613" spans="1:7" ht="12.75">
      <c r="A613" t="s">
        <v>262</v>
      </c>
      <c r="B613" t="s">
        <v>237</v>
      </c>
      <c r="C613" t="s">
        <v>196</v>
      </c>
      <c r="D613">
        <v>3664.95</v>
      </c>
      <c r="E613" t="s">
        <v>231</v>
      </c>
      <c r="F613" s="38">
        <v>39650.61320601852</v>
      </c>
      <c r="G613" t="s">
        <v>232</v>
      </c>
    </row>
    <row r="614" spans="1:7" ht="12.75">
      <c r="A614" t="s">
        <v>262</v>
      </c>
      <c r="B614" t="s">
        <v>233</v>
      </c>
      <c r="C614" t="s">
        <v>195</v>
      </c>
      <c r="D614">
        <v>3671.9</v>
      </c>
      <c r="E614" t="s">
        <v>231</v>
      </c>
      <c r="F614" s="38">
        <v>39613.46324074074</v>
      </c>
      <c r="G614" t="s">
        <v>263</v>
      </c>
    </row>
    <row r="615" spans="1:7" ht="12.75">
      <c r="A615" t="s">
        <v>262</v>
      </c>
      <c r="B615" t="s">
        <v>237</v>
      </c>
      <c r="C615" t="s">
        <v>195</v>
      </c>
      <c r="D615">
        <v>7630</v>
      </c>
      <c r="E615" t="s">
        <v>231</v>
      </c>
      <c r="F615" s="38">
        <v>39650.61320601852</v>
      </c>
      <c r="G615" t="s">
        <v>232</v>
      </c>
    </row>
    <row r="616" spans="1:7" ht="12.75">
      <c r="A616" t="s">
        <v>264</v>
      </c>
      <c r="B616" t="s">
        <v>233</v>
      </c>
      <c r="C616" t="s">
        <v>99</v>
      </c>
      <c r="D616">
        <v>15</v>
      </c>
      <c r="E616" t="s">
        <v>100</v>
      </c>
      <c r="F616" s="38">
        <v>39615</v>
      </c>
      <c r="G616" t="s">
        <v>232</v>
      </c>
    </row>
    <row r="617" spans="1:7" ht="12.75">
      <c r="A617" t="s">
        <v>264</v>
      </c>
      <c r="B617" t="s">
        <v>233</v>
      </c>
      <c r="C617" t="s">
        <v>99</v>
      </c>
      <c r="D617">
        <v>15</v>
      </c>
      <c r="E617" t="s">
        <v>100</v>
      </c>
      <c r="F617" s="38">
        <v>39636</v>
      </c>
      <c r="G617" t="s">
        <v>232</v>
      </c>
    </row>
    <row r="618" spans="1:7" ht="12.75">
      <c r="A618" t="s">
        <v>264</v>
      </c>
      <c r="B618" t="s">
        <v>233</v>
      </c>
      <c r="C618" t="s">
        <v>99</v>
      </c>
      <c r="D618">
        <v>15</v>
      </c>
      <c r="E618" t="s">
        <v>100</v>
      </c>
      <c r="F618" s="38">
        <v>39657</v>
      </c>
      <c r="G618" t="s">
        <v>232</v>
      </c>
    </row>
    <row r="619" spans="1:7" ht="12.75">
      <c r="A619" t="s">
        <v>264</v>
      </c>
      <c r="B619" t="s">
        <v>233</v>
      </c>
      <c r="C619" t="s">
        <v>106</v>
      </c>
      <c r="D619">
        <v>50</v>
      </c>
      <c r="E619" t="s">
        <v>104</v>
      </c>
      <c r="F619" s="38">
        <v>39615</v>
      </c>
      <c r="G619" t="s">
        <v>232</v>
      </c>
    </row>
    <row r="620" spans="1:7" ht="12.75">
      <c r="A620" t="s">
        <v>264</v>
      </c>
      <c r="B620" t="s">
        <v>233</v>
      </c>
      <c r="C620" t="s">
        <v>106</v>
      </c>
      <c r="D620">
        <v>50</v>
      </c>
      <c r="E620" t="s">
        <v>104</v>
      </c>
      <c r="F620" s="38">
        <v>39622</v>
      </c>
      <c r="G620" t="s">
        <v>232</v>
      </c>
    </row>
    <row r="621" spans="1:7" ht="12.75">
      <c r="A621" t="s">
        <v>264</v>
      </c>
      <c r="B621" t="s">
        <v>233</v>
      </c>
      <c r="C621" t="s">
        <v>106</v>
      </c>
      <c r="D621">
        <v>50</v>
      </c>
      <c r="E621" t="s">
        <v>104</v>
      </c>
      <c r="F621" s="38">
        <v>39629</v>
      </c>
      <c r="G621" t="s">
        <v>232</v>
      </c>
    </row>
    <row r="622" spans="1:7" ht="12.75">
      <c r="A622" t="s">
        <v>264</v>
      </c>
      <c r="B622" t="s">
        <v>233</v>
      </c>
      <c r="C622" t="s">
        <v>106</v>
      </c>
      <c r="D622">
        <v>50</v>
      </c>
      <c r="E622" t="s">
        <v>104</v>
      </c>
      <c r="F622" s="38">
        <v>39636</v>
      </c>
      <c r="G622" t="s">
        <v>232</v>
      </c>
    </row>
    <row r="623" spans="1:7" ht="12.75">
      <c r="A623" t="s">
        <v>264</v>
      </c>
      <c r="B623" t="s">
        <v>233</v>
      </c>
      <c r="C623" t="s">
        <v>106</v>
      </c>
      <c r="D623">
        <v>50</v>
      </c>
      <c r="E623" t="s">
        <v>104</v>
      </c>
      <c r="F623" s="38">
        <v>39643</v>
      </c>
      <c r="G623" t="s">
        <v>232</v>
      </c>
    </row>
    <row r="624" spans="1:7" ht="12.75">
      <c r="A624" t="s">
        <v>264</v>
      </c>
      <c r="B624" t="s">
        <v>233</v>
      </c>
      <c r="C624" t="s">
        <v>106</v>
      </c>
      <c r="D624">
        <v>50</v>
      </c>
      <c r="E624" t="s">
        <v>104</v>
      </c>
      <c r="F624" s="38">
        <v>39650</v>
      </c>
      <c r="G624" t="s">
        <v>232</v>
      </c>
    </row>
    <row r="625" spans="1:7" ht="12.75">
      <c r="A625" t="s">
        <v>264</v>
      </c>
      <c r="B625" t="s">
        <v>233</v>
      </c>
      <c r="C625" t="s">
        <v>106</v>
      </c>
      <c r="D625">
        <v>50</v>
      </c>
      <c r="E625" t="s">
        <v>104</v>
      </c>
      <c r="F625" s="38">
        <v>39657</v>
      </c>
      <c r="G625" t="s">
        <v>232</v>
      </c>
    </row>
    <row r="626" spans="1:7" ht="12.75">
      <c r="A626" t="s">
        <v>264</v>
      </c>
      <c r="B626" t="s">
        <v>233</v>
      </c>
      <c r="C626" t="s">
        <v>107</v>
      </c>
      <c r="D626">
        <v>150</v>
      </c>
      <c r="E626" t="s">
        <v>102</v>
      </c>
      <c r="F626" s="38">
        <v>39615</v>
      </c>
      <c r="G626" t="s">
        <v>232</v>
      </c>
    </row>
    <row r="627" spans="1:7" ht="12.75">
      <c r="A627" t="s">
        <v>264</v>
      </c>
      <c r="B627" t="s">
        <v>233</v>
      </c>
      <c r="C627" t="s">
        <v>107</v>
      </c>
      <c r="D627">
        <v>150</v>
      </c>
      <c r="E627" t="s">
        <v>102</v>
      </c>
      <c r="F627" s="38">
        <v>39616</v>
      </c>
      <c r="G627" t="s">
        <v>232</v>
      </c>
    </row>
    <row r="628" spans="1:7" ht="12.75">
      <c r="A628" t="s">
        <v>264</v>
      </c>
      <c r="B628" t="s">
        <v>233</v>
      </c>
      <c r="C628" t="s">
        <v>107</v>
      </c>
      <c r="D628">
        <v>150</v>
      </c>
      <c r="E628" t="s">
        <v>102</v>
      </c>
      <c r="F628" s="38">
        <v>39617</v>
      </c>
      <c r="G628" t="s">
        <v>232</v>
      </c>
    </row>
    <row r="629" spans="1:7" ht="12.75">
      <c r="A629" t="s">
        <v>264</v>
      </c>
      <c r="B629" t="s">
        <v>233</v>
      </c>
      <c r="C629" t="s">
        <v>107</v>
      </c>
      <c r="D629">
        <v>150</v>
      </c>
      <c r="E629" t="s">
        <v>102</v>
      </c>
      <c r="F629" s="38">
        <v>39618</v>
      </c>
      <c r="G629" t="s">
        <v>232</v>
      </c>
    </row>
    <row r="630" spans="1:7" ht="12.75">
      <c r="A630" t="s">
        <v>264</v>
      </c>
      <c r="B630" t="s">
        <v>233</v>
      </c>
      <c r="C630" t="s">
        <v>107</v>
      </c>
      <c r="D630">
        <v>150</v>
      </c>
      <c r="E630" t="s">
        <v>102</v>
      </c>
      <c r="F630" s="38">
        <v>39619</v>
      </c>
      <c r="G630" t="s">
        <v>232</v>
      </c>
    </row>
    <row r="631" spans="1:7" ht="12.75">
      <c r="A631" t="s">
        <v>264</v>
      </c>
      <c r="B631" t="s">
        <v>233</v>
      </c>
      <c r="C631" t="s">
        <v>107</v>
      </c>
      <c r="D631">
        <v>150</v>
      </c>
      <c r="E631" t="s">
        <v>102</v>
      </c>
      <c r="F631" s="38">
        <v>39620</v>
      </c>
      <c r="G631" t="s">
        <v>232</v>
      </c>
    </row>
    <row r="632" spans="1:7" ht="12.75">
      <c r="A632" t="s">
        <v>264</v>
      </c>
      <c r="B632" t="s">
        <v>233</v>
      </c>
      <c r="C632" t="s">
        <v>107</v>
      </c>
      <c r="D632">
        <v>150</v>
      </c>
      <c r="E632" t="s">
        <v>102</v>
      </c>
      <c r="F632" s="38">
        <v>39621</v>
      </c>
      <c r="G632" t="s">
        <v>232</v>
      </c>
    </row>
    <row r="633" spans="1:7" ht="12.75">
      <c r="A633" t="s">
        <v>264</v>
      </c>
      <c r="B633" t="s">
        <v>233</v>
      </c>
      <c r="C633" t="s">
        <v>107</v>
      </c>
      <c r="D633">
        <v>150</v>
      </c>
      <c r="E633" t="s">
        <v>102</v>
      </c>
      <c r="F633" s="38">
        <v>39622</v>
      </c>
      <c r="G633" t="s">
        <v>232</v>
      </c>
    </row>
    <row r="634" spans="1:7" ht="12.75">
      <c r="A634" t="s">
        <v>264</v>
      </c>
      <c r="B634" t="s">
        <v>233</v>
      </c>
      <c r="C634" t="s">
        <v>107</v>
      </c>
      <c r="D634">
        <v>150</v>
      </c>
      <c r="E634" t="s">
        <v>102</v>
      </c>
      <c r="F634" s="38">
        <v>39623</v>
      </c>
      <c r="G634" t="s">
        <v>232</v>
      </c>
    </row>
    <row r="635" spans="1:7" ht="12.75">
      <c r="A635" t="s">
        <v>264</v>
      </c>
      <c r="B635" t="s">
        <v>233</v>
      </c>
      <c r="C635" t="s">
        <v>107</v>
      </c>
      <c r="D635">
        <v>150</v>
      </c>
      <c r="E635" t="s">
        <v>102</v>
      </c>
      <c r="F635" s="38">
        <v>39624</v>
      </c>
      <c r="G635" t="s">
        <v>232</v>
      </c>
    </row>
    <row r="636" spans="1:7" ht="12.75">
      <c r="A636" t="s">
        <v>264</v>
      </c>
      <c r="B636" t="s">
        <v>233</v>
      </c>
      <c r="C636" t="s">
        <v>107</v>
      </c>
      <c r="D636">
        <v>150</v>
      </c>
      <c r="E636" t="s">
        <v>102</v>
      </c>
      <c r="F636" s="38">
        <v>39625</v>
      </c>
      <c r="G636" t="s">
        <v>232</v>
      </c>
    </row>
    <row r="637" spans="1:7" ht="12.75">
      <c r="A637" t="s">
        <v>264</v>
      </c>
      <c r="B637" t="s">
        <v>233</v>
      </c>
      <c r="C637" t="s">
        <v>107</v>
      </c>
      <c r="D637">
        <v>150</v>
      </c>
      <c r="E637" t="s">
        <v>102</v>
      </c>
      <c r="F637" s="38">
        <v>39626</v>
      </c>
      <c r="G637" t="s">
        <v>232</v>
      </c>
    </row>
    <row r="638" spans="1:7" ht="12.75">
      <c r="A638" t="s">
        <v>264</v>
      </c>
      <c r="B638" t="s">
        <v>233</v>
      </c>
      <c r="C638" t="s">
        <v>107</v>
      </c>
      <c r="D638">
        <v>150</v>
      </c>
      <c r="E638" t="s">
        <v>102</v>
      </c>
      <c r="F638" s="38">
        <v>39627</v>
      </c>
      <c r="G638" t="s">
        <v>232</v>
      </c>
    </row>
    <row r="639" spans="1:7" ht="12.75">
      <c r="A639" t="s">
        <v>264</v>
      </c>
      <c r="B639" t="s">
        <v>233</v>
      </c>
      <c r="C639" t="s">
        <v>107</v>
      </c>
      <c r="D639">
        <v>150</v>
      </c>
      <c r="E639" t="s">
        <v>102</v>
      </c>
      <c r="F639" s="38">
        <v>39628</v>
      </c>
      <c r="G639" t="s">
        <v>232</v>
      </c>
    </row>
    <row r="640" spans="1:7" ht="12.75">
      <c r="A640" t="s">
        <v>264</v>
      </c>
      <c r="B640" t="s">
        <v>233</v>
      </c>
      <c r="C640" t="s">
        <v>107</v>
      </c>
      <c r="D640">
        <v>150</v>
      </c>
      <c r="E640" t="s">
        <v>102</v>
      </c>
      <c r="F640" s="38">
        <v>39629</v>
      </c>
      <c r="G640" t="s">
        <v>232</v>
      </c>
    </row>
    <row r="641" spans="1:7" ht="12.75">
      <c r="A641" t="s">
        <v>264</v>
      </c>
      <c r="B641" t="s">
        <v>233</v>
      </c>
      <c r="C641" t="s">
        <v>107</v>
      </c>
      <c r="D641">
        <v>150</v>
      </c>
      <c r="E641" t="s">
        <v>102</v>
      </c>
      <c r="F641" s="38">
        <v>39630</v>
      </c>
      <c r="G641" t="s">
        <v>232</v>
      </c>
    </row>
    <row r="642" spans="1:7" ht="12.75">
      <c r="A642" t="s">
        <v>264</v>
      </c>
      <c r="B642" t="s">
        <v>233</v>
      </c>
      <c r="C642" t="s">
        <v>107</v>
      </c>
      <c r="D642">
        <v>150</v>
      </c>
      <c r="E642" t="s">
        <v>102</v>
      </c>
      <c r="F642" s="38">
        <v>39631</v>
      </c>
      <c r="G642" t="s">
        <v>232</v>
      </c>
    </row>
    <row r="643" spans="1:7" ht="12.75">
      <c r="A643" t="s">
        <v>264</v>
      </c>
      <c r="B643" t="s">
        <v>233</v>
      </c>
      <c r="C643" t="s">
        <v>107</v>
      </c>
      <c r="D643">
        <v>150</v>
      </c>
      <c r="E643" t="s">
        <v>102</v>
      </c>
      <c r="F643" s="38">
        <v>39632</v>
      </c>
      <c r="G643" t="s">
        <v>232</v>
      </c>
    </row>
    <row r="644" spans="1:7" ht="12.75">
      <c r="A644" t="s">
        <v>264</v>
      </c>
      <c r="B644" t="s">
        <v>233</v>
      </c>
      <c r="C644" t="s">
        <v>107</v>
      </c>
      <c r="D644">
        <v>150</v>
      </c>
      <c r="E644" t="s">
        <v>102</v>
      </c>
      <c r="F644" s="38">
        <v>39633</v>
      </c>
      <c r="G644" t="s">
        <v>232</v>
      </c>
    </row>
    <row r="645" spans="1:7" ht="12.75">
      <c r="A645" t="s">
        <v>264</v>
      </c>
      <c r="B645" t="s">
        <v>233</v>
      </c>
      <c r="C645" t="s">
        <v>107</v>
      </c>
      <c r="D645">
        <v>150</v>
      </c>
      <c r="E645" t="s">
        <v>102</v>
      </c>
      <c r="F645" s="38">
        <v>39634</v>
      </c>
      <c r="G645" t="s">
        <v>232</v>
      </c>
    </row>
    <row r="646" spans="1:7" ht="12.75">
      <c r="A646" t="s">
        <v>264</v>
      </c>
      <c r="B646" t="s">
        <v>233</v>
      </c>
      <c r="C646" t="s">
        <v>107</v>
      </c>
      <c r="D646">
        <v>150</v>
      </c>
      <c r="E646" t="s">
        <v>102</v>
      </c>
      <c r="F646" s="38">
        <v>39635</v>
      </c>
      <c r="G646" t="s">
        <v>232</v>
      </c>
    </row>
    <row r="647" spans="1:7" ht="12.75">
      <c r="A647" t="s">
        <v>264</v>
      </c>
      <c r="B647" t="s">
        <v>233</v>
      </c>
      <c r="C647" t="s">
        <v>107</v>
      </c>
      <c r="D647">
        <v>150</v>
      </c>
      <c r="E647" t="s">
        <v>102</v>
      </c>
      <c r="F647" s="38">
        <v>39636</v>
      </c>
      <c r="G647" t="s">
        <v>232</v>
      </c>
    </row>
    <row r="648" spans="1:7" ht="12.75">
      <c r="A648" t="s">
        <v>264</v>
      </c>
      <c r="B648" t="s">
        <v>233</v>
      </c>
      <c r="C648" t="s">
        <v>107</v>
      </c>
      <c r="D648">
        <v>150</v>
      </c>
      <c r="E648" t="s">
        <v>102</v>
      </c>
      <c r="F648" s="38">
        <v>39637</v>
      </c>
      <c r="G648" t="s">
        <v>232</v>
      </c>
    </row>
    <row r="649" spans="1:7" ht="12.75">
      <c r="A649" t="s">
        <v>264</v>
      </c>
      <c r="B649" t="s">
        <v>233</v>
      </c>
      <c r="C649" t="s">
        <v>107</v>
      </c>
      <c r="D649">
        <v>150</v>
      </c>
      <c r="E649" t="s">
        <v>102</v>
      </c>
      <c r="F649" s="38">
        <v>39638</v>
      </c>
      <c r="G649" t="s">
        <v>232</v>
      </c>
    </row>
    <row r="650" spans="1:7" ht="12.75">
      <c r="A650" t="s">
        <v>264</v>
      </c>
      <c r="B650" t="s">
        <v>233</v>
      </c>
      <c r="C650" t="s">
        <v>107</v>
      </c>
      <c r="D650">
        <v>150</v>
      </c>
      <c r="E650" t="s">
        <v>102</v>
      </c>
      <c r="F650" s="38">
        <v>39639</v>
      </c>
      <c r="G650" t="s">
        <v>232</v>
      </c>
    </row>
    <row r="651" spans="1:7" ht="12.75">
      <c r="A651" t="s">
        <v>264</v>
      </c>
      <c r="B651" t="s">
        <v>233</v>
      </c>
      <c r="C651" t="s">
        <v>107</v>
      </c>
      <c r="D651">
        <v>150</v>
      </c>
      <c r="E651" t="s">
        <v>102</v>
      </c>
      <c r="F651" s="38">
        <v>39640</v>
      </c>
      <c r="G651" t="s">
        <v>232</v>
      </c>
    </row>
    <row r="652" spans="1:7" ht="12.75">
      <c r="A652" t="s">
        <v>264</v>
      </c>
      <c r="B652" t="s">
        <v>233</v>
      </c>
      <c r="C652" t="s">
        <v>107</v>
      </c>
      <c r="D652">
        <v>150</v>
      </c>
      <c r="E652" t="s">
        <v>102</v>
      </c>
      <c r="F652" s="38">
        <v>39641</v>
      </c>
      <c r="G652" t="s">
        <v>232</v>
      </c>
    </row>
    <row r="653" spans="1:7" ht="12.75">
      <c r="A653" t="s">
        <v>264</v>
      </c>
      <c r="B653" t="s">
        <v>233</v>
      </c>
      <c r="C653" t="s">
        <v>107</v>
      </c>
      <c r="D653">
        <v>150</v>
      </c>
      <c r="E653" t="s">
        <v>102</v>
      </c>
      <c r="F653" s="38">
        <v>39642</v>
      </c>
      <c r="G653" t="s">
        <v>232</v>
      </c>
    </row>
    <row r="654" spans="1:7" ht="12.75">
      <c r="A654" t="s">
        <v>264</v>
      </c>
      <c r="B654" t="s">
        <v>233</v>
      </c>
      <c r="C654" t="s">
        <v>107</v>
      </c>
      <c r="D654">
        <v>150</v>
      </c>
      <c r="E654" t="s">
        <v>102</v>
      </c>
      <c r="F654" s="38">
        <v>39643</v>
      </c>
      <c r="G654" t="s">
        <v>232</v>
      </c>
    </row>
    <row r="655" spans="1:7" ht="12.75">
      <c r="A655" t="s">
        <v>264</v>
      </c>
      <c r="B655" t="s">
        <v>233</v>
      </c>
      <c r="C655" t="s">
        <v>107</v>
      </c>
      <c r="D655">
        <v>150</v>
      </c>
      <c r="E655" t="s">
        <v>102</v>
      </c>
      <c r="F655" s="38">
        <v>39644</v>
      </c>
      <c r="G655" t="s">
        <v>232</v>
      </c>
    </row>
    <row r="656" spans="1:7" ht="12.75">
      <c r="A656" t="s">
        <v>264</v>
      </c>
      <c r="B656" t="s">
        <v>233</v>
      </c>
      <c r="C656" t="s">
        <v>107</v>
      </c>
      <c r="D656">
        <v>150</v>
      </c>
      <c r="E656" t="s">
        <v>102</v>
      </c>
      <c r="F656" s="38">
        <v>39645</v>
      </c>
      <c r="G656" t="s">
        <v>232</v>
      </c>
    </row>
    <row r="657" spans="1:7" ht="12.75">
      <c r="A657" t="s">
        <v>264</v>
      </c>
      <c r="B657" t="s">
        <v>233</v>
      </c>
      <c r="C657" t="s">
        <v>107</v>
      </c>
      <c r="D657">
        <v>150</v>
      </c>
      <c r="E657" t="s">
        <v>102</v>
      </c>
      <c r="F657" s="38">
        <v>39646</v>
      </c>
      <c r="G657" t="s">
        <v>232</v>
      </c>
    </row>
    <row r="658" spans="1:7" ht="12.75">
      <c r="A658" t="s">
        <v>264</v>
      </c>
      <c r="B658" t="s">
        <v>233</v>
      </c>
      <c r="C658" t="s">
        <v>107</v>
      </c>
      <c r="D658">
        <v>150</v>
      </c>
      <c r="E658" t="s">
        <v>102</v>
      </c>
      <c r="F658" s="38">
        <v>39647</v>
      </c>
      <c r="G658" t="s">
        <v>232</v>
      </c>
    </row>
    <row r="659" spans="1:7" ht="12.75">
      <c r="A659" t="s">
        <v>264</v>
      </c>
      <c r="B659" t="s">
        <v>233</v>
      </c>
      <c r="C659" t="s">
        <v>107</v>
      </c>
      <c r="D659">
        <v>150</v>
      </c>
      <c r="E659" t="s">
        <v>102</v>
      </c>
      <c r="F659" s="38">
        <v>39648</v>
      </c>
      <c r="G659" t="s">
        <v>232</v>
      </c>
    </row>
    <row r="660" spans="1:7" ht="12.75">
      <c r="A660" t="s">
        <v>264</v>
      </c>
      <c r="B660" t="s">
        <v>233</v>
      </c>
      <c r="C660" t="s">
        <v>107</v>
      </c>
      <c r="D660">
        <v>150</v>
      </c>
      <c r="E660" t="s">
        <v>102</v>
      </c>
      <c r="F660" s="38">
        <v>39649</v>
      </c>
      <c r="G660" t="s">
        <v>232</v>
      </c>
    </row>
    <row r="661" spans="1:7" ht="12.75">
      <c r="A661" t="s">
        <v>264</v>
      </c>
      <c r="B661" t="s">
        <v>233</v>
      </c>
      <c r="C661" t="s">
        <v>107</v>
      </c>
      <c r="D661">
        <v>150</v>
      </c>
      <c r="E661" t="s">
        <v>102</v>
      </c>
      <c r="F661" s="38">
        <v>39650</v>
      </c>
      <c r="G661" t="s">
        <v>232</v>
      </c>
    </row>
    <row r="662" spans="1:7" ht="12.75">
      <c r="A662" t="s">
        <v>264</v>
      </c>
      <c r="B662" t="s">
        <v>233</v>
      </c>
      <c r="C662" t="s">
        <v>107</v>
      </c>
      <c r="D662">
        <v>150</v>
      </c>
      <c r="E662" t="s">
        <v>102</v>
      </c>
      <c r="F662" s="38">
        <v>39651</v>
      </c>
      <c r="G662" t="s">
        <v>232</v>
      </c>
    </row>
    <row r="663" spans="1:7" ht="12.75">
      <c r="A663" t="s">
        <v>264</v>
      </c>
      <c r="B663" t="s">
        <v>233</v>
      </c>
      <c r="C663" t="s">
        <v>107</v>
      </c>
      <c r="D663">
        <v>150</v>
      </c>
      <c r="E663" t="s">
        <v>102</v>
      </c>
      <c r="F663" s="38">
        <v>39652</v>
      </c>
      <c r="G663" t="s">
        <v>232</v>
      </c>
    </row>
    <row r="664" spans="1:7" ht="12.75">
      <c r="A664" t="s">
        <v>264</v>
      </c>
      <c r="B664" t="s">
        <v>233</v>
      </c>
      <c r="C664" t="s">
        <v>107</v>
      </c>
      <c r="D664">
        <v>150</v>
      </c>
      <c r="E664" t="s">
        <v>102</v>
      </c>
      <c r="F664" s="38">
        <v>39653</v>
      </c>
      <c r="G664" t="s">
        <v>232</v>
      </c>
    </row>
    <row r="665" spans="1:7" ht="12.75">
      <c r="A665" t="s">
        <v>264</v>
      </c>
      <c r="B665" t="s">
        <v>233</v>
      </c>
      <c r="C665" t="s">
        <v>107</v>
      </c>
      <c r="D665">
        <v>150</v>
      </c>
      <c r="E665" t="s">
        <v>102</v>
      </c>
      <c r="F665" s="38">
        <v>39654</v>
      </c>
      <c r="G665" t="s">
        <v>232</v>
      </c>
    </row>
    <row r="666" spans="1:7" ht="12.75">
      <c r="A666" t="s">
        <v>264</v>
      </c>
      <c r="B666" t="s">
        <v>233</v>
      </c>
      <c r="C666" t="s">
        <v>107</v>
      </c>
      <c r="D666">
        <v>150</v>
      </c>
      <c r="E666" t="s">
        <v>102</v>
      </c>
      <c r="F666" s="38">
        <v>39655</v>
      </c>
      <c r="G666" t="s">
        <v>232</v>
      </c>
    </row>
    <row r="667" spans="1:7" ht="12.75">
      <c r="A667" t="s">
        <v>264</v>
      </c>
      <c r="B667" t="s">
        <v>233</v>
      </c>
      <c r="C667" t="s">
        <v>107</v>
      </c>
      <c r="D667">
        <v>150</v>
      </c>
      <c r="E667" t="s">
        <v>102</v>
      </c>
      <c r="F667" s="38">
        <v>39656</v>
      </c>
      <c r="G667" t="s">
        <v>232</v>
      </c>
    </row>
    <row r="668" spans="1:7" ht="12.75">
      <c r="A668" t="s">
        <v>264</v>
      </c>
      <c r="B668" t="s">
        <v>233</v>
      </c>
      <c r="C668" t="s">
        <v>107</v>
      </c>
      <c r="D668">
        <v>150</v>
      </c>
      <c r="E668" t="s">
        <v>102</v>
      </c>
      <c r="F668" s="38">
        <v>39657</v>
      </c>
      <c r="G668" t="s">
        <v>232</v>
      </c>
    </row>
    <row r="669" spans="1:7" ht="12.75">
      <c r="A669" t="s">
        <v>264</v>
      </c>
      <c r="B669" t="s">
        <v>237</v>
      </c>
      <c r="C669" t="s">
        <v>195</v>
      </c>
      <c r="D669">
        <v>1457.4</v>
      </c>
      <c r="E669" t="s">
        <v>231</v>
      </c>
      <c r="F669" s="38">
        <v>39615.5937962963</v>
      </c>
      <c r="G669" t="s">
        <v>232</v>
      </c>
    </row>
    <row r="670" spans="1:7" ht="12.75">
      <c r="A670" t="s">
        <v>264</v>
      </c>
      <c r="B670" t="s">
        <v>237</v>
      </c>
      <c r="C670" t="s">
        <v>196</v>
      </c>
      <c r="D670">
        <v>3074</v>
      </c>
      <c r="E670" t="s">
        <v>231</v>
      </c>
      <c r="F670" s="38">
        <v>39615.5937962963</v>
      </c>
      <c r="G670" t="s">
        <v>232</v>
      </c>
    </row>
    <row r="671" spans="1:7" ht="12.75">
      <c r="A671" t="s">
        <v>265</v>
      </c>
      <c r="B671" t="s">
        <v>233</v>
      </c>
      <c r="C671" t="s">
        <v>111</v>
      </c>
      <c r="D671">
        <v>50</v>
      </c>
      <c r="E671" t="s">
        <v>100</v>
      </c>
      <c r="F671" s="38">
        <v>39615</v>
      </c>
      <c r="G671" t="s">
        <v>232</v>
      </c>
    </row>
    <row r="672" spans="1:7" ht="12.75">
      <c r="A672" t="s">
        <v>265</v>
      </c>
      <c r="B672" t="s">
        <v>233</v>
      </c>
      <c r="C672" t="s">
        <v>111</v>
      </c>
      <c r="D672">
        <v>50</v>
      </c>
      <c r="E672" t="s">
        <v>100</v>
      </c>
      <c r="F672" s="38">
        <v>39616</v>
      </c>
      <c r="G672" t="s">
        <v>232</v>
      </c>
    </row>
    <row r="673" spans="1:7" ht="12.75">
      <c r="A673" t="s">
        <v>265</v>
      </c>
      <c r="B673" t="s">
        <v>233</v>
      </c>
      <c r="C673" t="s">
        <v>111</v>
      </c>
      <c r="D673">
        <v>50</v>
      </c>
      <c r="E673" t="s">
        <v>100</v>
      </c>
      <c r="F673" s="38">
        <v>39617</v>
      </c>
      <c r="G673" t="s">
        <v>232</v>
      </c>
    </row>
    <row r="674" spans="1:7" ht="12.75">
      <c r="A674" t="s">
        <v>265</v>
      </c>
      <c r="B674" t="s">
        <v>233</v>
      </c>
      <c r="C674" t="s">
        <v>111</v>
      </c>
      <c r="D674">
        <v>50</v>
      </c>
      <c r="E674" t="s">
        <v>100</v>
      </c>
      <c r="F674" s="38">
        <v>39618</v>
      </c>
      <c r="G674" t="s">
        <v>232</v>
      </c>
    </row>
    <row r="675" spans="1:7" ht="12.75">
      <c r="A675" t="s">
        <v>265</v>
      </c>
      <c r="B675" t="s">
        <v>233</v>
      </c>
      <c r="C675" t="s">
        <v>111</v>
      </c>
      <c r="D675">
        <v>50</v>
      </c>
      <c r="E675" t="s">
        <v>100</v>
      </c>
      <c r="F675" s="38">
        <v>39619</v>
      </c>
      <c r="G675" t="s">
        <v>232</v>
      </c>
    </row>
    <row r="676" spans="1:7" ht="12.75">
      <c r="A676" t="s">
        <v>265</v>
      </c>
      <c r="B676" t="s">
        <v>233</v>
      </c>
      <c r="C676" t="s">
        <v>111</v>
      </c>
      <c r="D676">
        <v>50</v>
      </c>
      <c r="E676" t="s">
        <v>100</v>
      </c>
      <c r="F676" s="38">
        <v>39620</v>
      </c>
      <c r="G676" t="s">
        <v>232</v>
      </c>
    </row>
    <row r="677" spans="1:7" ht="12.75">
      <c r="A677" t="s">
        <v>265</v>
      </c>
      <c r="B677" t="s">
        <v>233</v>
      </c>
      <c r="C677" t="s">
        <v>111</v>
      </c>
      <c r="D677">
        <v>50</v>
      </c>
      <c r="E677" t="s">
        <v>100</v>
      </c>
      <c r="F677" s="38">
        <v>39621</v>
      </c>
      <c r="G677" t="s">
        <v>232</v>
      </c>
    </row>
    <row r="678" spans="1:7" ht="12.75">
      <c r="A678" t="s">
        <v>265</v>
      </c>
      <c r="B678" t="s">
        <v>233</v>
      </c>
      <c r="C678" t="s">
        <v>111</v>
      </c>
      <c r="D678">
        <v>50</v>
      </c>
      <c r="E678" t="s">
        <v>100</v>
      </c>
      <c r="F678" s="38">
        <v>39622</v>
      </c>
      <c r="G678" t="s">
        <v>232</v>
      </c>
    </row>
    <row r="679" spans="1:7" ht="12.75">
      <c r="A679" t="s">
        <v>265</v>
      </c>
      <c r="B679" t="s">
        <v>233</v>
      </c>
      <c r="C679" t="s">
        <v>111</v>
      </c>
      <c r="D679">
        <v>50</v>
      </c>
      <c r="E679" t="s">
        <v>100</v>
      </c>
      <c r="F679" s="38">
        <v>39623</v>
      </c>
      <c r="G679" t="s">
        <v>232</v>
      </c>
    </row>
    <row r="680" spans="1:7" ht="12.75">
      <c r="A680" t="s">
        <v>265</v>
      </c>
      <c r="B680" t="s">
        <v>233</v>
      </c>
      <c r="C680" t="s">
        <v>111</v>
      </c>
      <c r="D680">
        <v>50</v>
      </c>
      <c r="E680" t="s">
        <v>100</v>
      </c>
      <c r="F680" s="38">
        <v>39624</v>
      </c>
      <c r="G680" t="s">
        <v>232</v>
      </c>
    </row>
    <row r="681" spans="1:7" ht="12.75">
      <c r="A681" t="s">
        <v>265</v>
      </c>
      <c r="B681" t="s">
        <v>233</v>
      </c>
      <c r="C681" t="s">
        <v>111</v>
      </c>
      <c r="D681">
        <v>50</v>
      </c>
      <c r="E681" t="s">
        <v>100</v>
      </c>
      <c r="F681" s="38">
        <v>39625</v>
      </c>
      <c r="G681" t="s">
        <v>232</v>
      </c>
    </row>
    <row r="682" spans="1:7" ht="12.75">
      <c r="A682" t="s">
        <v>265</v>
      </c>
      <c r="B682" t="s">
        <v>233</v>
      </c>
      <c r="C682" t="s">
        <v>111</v>
      </c>
      <c r="D682">
        <v>50</v>
      </c>
      <c r="E682" t="s">
        <v>100</v>
      </c>
      <c r="F682" s="38">
        <v>39626</v>
      </c>
      <c r="G682" t="s">
        <v>232</v>
      </c>
    </row>
    <row r="683" spans="1:7" ht="12.75">
      <c r="A683" t="s">
        <v>265</v>
      </c>
      <c r="B683" t="s">
        <v>233</v>
      </c>
      <c r="C683" t="s">
        <v>111</v>
      </c>
      <c r="D683">
        <v>50</v>
      </c>
      <c r="E683" t="s">
        <v>100</v>
      </c>
      <c r="F683" s="38">
        <v>39627</v>
      </c>
      <c r="G683" t="s">
        <v>232</v>
      </c>
    </row>
    <row r="684" spans="1:7" ht="12.75">
      <c r="A684" t="s">
        <v>265</v>
      </c>
      <c r="B684" t="s">
        <v>233</v>
      </c>
      <c r="C684" t="s">
        <v>111</v>
      </c>
      <c r="D684">
        <v>50</v>
      </c>
      <c r="E684" t="s">
        <v>100</v>
      </c>
      <c r="F684" s="38">
        <v>39628</v>
      </c>
      <c r="G684" t="s">
        <v>232</v>
      </c>
    </row>
    <row r="685" spans="1:7" ht="12.75">
      <c r="A685" t="s">
        <v>265</v>
      </c>
      <c r="B685" t="s">
        <v>233</v>
      </c>
      <c r="C685" t="s">
        <v>111</v>
      </c>
      <c r="D685">
        <v>50</v>
      </c>
      <c r="E685" t="s">
        <v>100</v>
      </c>
      <c r="F685" s="38">
        <v>39629</v>
      </c>
      <c r="G685" t="s">
        <v>232</v>
      </c>
    </row>
    <row r="686" spans="1:7" ht="12.75">
      <c r="A686" t="s">
        <v>265</v>
      </c>
      <c r="B686" t="s">
        <v>233</v>
      </c>
      <c r="C686" t="s">
        <v>111</v>
      </c>
      <c r="D686">
        <v>50</v>
      </c>
      <c r="E686" t="s">
        <v>100</v>
      </c>
      <c r="F686" s="38">
        <v>39630</v>
      </c>
      <c r="G686" t="s">
        <v>232</v>
      </c>
    </row>
    <row r="687" spans="1:7" ht="12.75">
      <c r="A687" t="s">
        <v>265</v>
      </c>
      <c r="B687" t="s">
        <v>233</v>
      </c>
      <c r="C687" t="s">
        <v>111</v>
      </c>
      <c r="D687">
        <v>50</v>
      </c>
      <c r="E687" t="s">
        <v>100</v>
      </c>
      <c r="F687" s="38">
        <v>39631</v>
      </c>
      <c r="G687" t="s">
        <v>232</v>
      </c>
    </row>
    <row r="688" spans="1:7" ht="12.75">
      <c r="A688" t="s">
        <v>265</v>
      </c>
      <c r="B688" t="s">
        <v>233</v>
      </c>
      <c r="C688" t="s">
        <v>111</v>
      </c>
      <c r="D688">
        <v>50</v>
      </c>
      <c r="E688" t="s">
        <v>100</v>
      </c>
      <c r="F688" s="38">
        <v>39632</v>
      </c>
      <c r="G688" t="s">
        <v>232</v>
      </c>
    </row>
    <row r="689" spans="1:7" ht="12.75">
      <c r="A689" t="s">
        <v>265</v>
      </c>
      <c r="B689" t="s">
        <v>233</v>
      </c>
      <c r="C689" t="s">
        <v>199</v>
      </c>
      <c r="D689">
        <v>71.2</v>
      </c>
      <c r="E689" t="s">
        <v>231</v>
      </c>
      <c r="F689" s="38">
        <v>39641.68476851852</v>
      </c>
      <c r="G689" t="s">
        <v>266</v>
      </c>
    </row>
    <row r="690" spans="1:7" ht="12.75">
      <c r="A690" t="s">
        <v>265</v>
      </c>
      <c r="B690" t="s">
        <v>233</v>
      </c>
      <c r="C690" t="s">
        <v>199</v>
      </c>
      <c r="D690">
        <v>109.5</v>
      </c>
      <c r="E690" t="s">
        <v>231</v>
      </c>
      <c r="F690" s="38">
        <v>39634.942407407405</v>
      </c>
      <c r="G690" t="s">
        <v>266</v>
      </c>
    </row>
    <row r="691" spans="1:7" ht="12.75">
      <c r="A691" t="s">
        <v>265</v>
      </c>
      <c r="B691" t="s">
        <v>233</v>
      </c>
      <c r="C691" t="s">
        <v>199</v>
      </c>
      <c r="D691">
        <v>110.1</v>
      </c>
      <c r="E691" t="s">
        <v>231</v>
      </c>
      <c r="F691" s="38">
        <v>39637.46738425926</v>
      </c>
      <c r="G691" t="s">
        <v>266</v>
      </c>
    </row>
    <row r="692" spans="1:7" ht="12.75">
      <c r="A692" t="s">
        <v>265</v>
      </c>
      <c r="B692" t="s">
        <v>233</v>
      </c>
      <c r="C692" t="s">
        <v>195</v>
      </c>
      <c r="D692">
        <v>118.9</v>
      </c>
      <c r="E692" t="s">
        <v>231</v>
      </c>
      <c r="F692" s="38">
        <v>39641.68476851852</v>
      </c>
      <c r="G692" t="s">
        <v>266</v>
      </c>
    </row>
    <row r="693" spans="1:7" ht="12.75">
      <c r="A693" t="s">
        <v>265</v>
      </c>
      <c r="B693" t="s">
        <v>233</v>
      </c>
      <c r="C693" t="s">
        <v>195</v>
      </c>
      <c r="D693">
        <v>135.3</v>
      </c>
      <c r="E693" t="s">
        <v>231</v>
      </c>
      <c r="F693" s="38">
        <v>39639.457662037035</v>
      </c>
      <c r="G693" t="s">
        <v>266</v>
      </c>
    </row>
    <row r="694" spans="1:7" ht="12.75">
      <c r="A694" t="s">
        <v>265</v>
      </c>
      <c r="B694" t="s">
        <v>233</v>
      </c>
      <c r="C694" t="s">
        <v>195</v>
      </c>
      <c r="D694">
        <v>141.6</v>
      </c>
      <c r="E694" t="s">
        <v>231</v>
      </c>
      <c r="F694" s="38">
        <v>39619.5965625</v>
      </c>
      <c r="G694" t="s">
        <v>266</v>
      </c>
    </row>
    <row r="695" spans="1:7" ht="12.75">
      <c r="A695" t="s">
        <v>265</v>
      </c>
      <c r="B695" t="s">
        <v>237</v>
      </c>
      <c r="C695" t="s">
        <v>195</v>
      </c>
      <c r="D695">
        <v>154.05</v>
      </c>
      <c r="E695" t="s">
        <v>231</v>
      </c>
      <c r="F695" s="38">
        <v>39632.60144675926</v>
      </c>
      <c r="G695" t="s">
        <v>232</v>
      </c>
    </row>
    <row r="696" spans="1:7" ht="12.75">
      <c r="A696" t="s">
        <v>265</v>
      </c>
      <c r="B696" t="s">
        <v>233</v>
      </c>
      <c r="C696" t="s">
        <v>199</v>
      </c>
      <c r="D696">
        <v>156.9</v>
      </c>
      <c r="E696" t="s">
        <v>231</v>
      </c>
      <c r="F696" s="38">
        <v>39630.66390046296</v>
      </c>
      <c r="G696" t="s">
        <v>266</v>
      </c>
    </row>
    <row r="697" spans="1:7" ht="12.75">
      <c r="A697" t="s">
        <v>265</v>
      </c>
      <c r="B697" t="s">
        <v>237</v>
      </c>
      <c r="C697" t="s">
        <v>199</v>
      </c>
      <c r="D697">
        <v>172.5</v>
      </c>
      <c r="E697" t="s">
        <v>231</v>
      </c>
      <c r="F697" s="38">
        <v>39632.61666666667</v>
      </c>
      <c r="G697" t="s">
        <v>232</v>
      </c>
    </row>
    <row r="698" spans="1:7" ht="12.75">
      <c r="A698" t="s">
        <v>265</v>
      </c>
      <c r="B698" t="s">
        <v>233</v>
      </c>
      <c r="C698" t="s">
        <v>196</v>
      </c>
      <c r="D698">
        <v>177</v>
      </c>
      <c r="E698" t="s">
        <v>231</v>
      </c>
      <c r="F698" s="38">
        <v>39619.5965625</v>
      </c>
      <c r="G698" t="s">
        <v>266</v>
      </c>
    </row>
    <row r="699" spans="1:7" ht="12.75">
      <c r="A699" t="s">
        <v>265</v>
      </c>
      <c r="B699" t="s">
        <v>237</v>
      </c>
      <c r="C699" t="s">
        <v>199</v>
      </c>
      <c r="D699">
        <v>193.1</v>
      </c>
      <c r="E699" t="s">
        <v>231</v>
      </c>
      <c r="F699" s="38">
        <v>39615.582650462966</v>
      </c>
      <c r="G699" t="s">
        <v>232</v>
      </c>
    </row>
    <row r="700" spans="1:7" ht="12.75">
      <c r="A700" t="s">
        <v>265</v>
      </c>
      <c r="B700" t="s">
        <v>233</v>
      </c>
      <c r="C700" t="s">
        <v>196</v>
      </c>
      <c r="D700">
        <v>209.5</v>
      </c>
      <c r="E700" t="s">
        <v>231</v>
      </c>
      <c r="F700" s="38">
        <v>39617.658368055556</v>
      </c>
      <c r="G700" t="s">
        <v>266</v>
      </c>
    </row>
    <row r="701" spans="1:7" ht="12.75">
      <c r="A701" t="s">
        <v>265</v>
      </c>
      <c r="B701" t="s">
        <v>233</v>
      </c>
      <c r="C701" t="s">
        <v>195</v>
      </c>
      <c r="D701">
        <v>239.4</v>
      </c>
      <c r="E701" t="s">
        <v>231</v>
      </c>
      <c r="F701" s="38">
        <v>39637.46738425926</v>
      </c>
      <c r="G701" t="s">
        <v>266</v>
      </c>
    </row>
    <row r="702" spans="1:7" ht="12.75">
      <c r="A702" t="s">
        <v>265</v>
      </c>
      <c r="B702" t="s">
        <v>233</v>
      </c>
      <c r="C702" t="s">
        <v>199</v>
      </c>
      <c r="D702">
        <v>249.4</v>
      </c>
      <c r="E702" t="s">
        <v>231</v>
      </c>
      <c r="F702" s="38">
        <v>39622.67084490741</v>
      </c>
      <c r="G702" t="s">
        <v>266</v>
      </c>
    </row>
    <row r="703" spans="1:7" ht="12.75">
      <c r="A703" t="s">
        <v>265</v>
      </c>
      <c r="B703" t="s">
        <v>233</v>
      </c>
      <c r="C703" t="s">
        <v>195</v>
      </c>
      <c r="D703">
        <v>303.9</v>
      </c>
      <c r="E703" t="s">
        <v>231</v>
      </c>
      <c r="F703" s="38">
        <v>39634.942407407405</v>
      </c>
      <c r="G703" t="s">
        <v>266</v>
      </c>
    </row>
    <row r="704" spans="1:7" ht="12.75">
      <c r="A704" t="s">
        <v>265</v>
      </c>
      <c r="B704" t="s">
        <v>233</v>
      </c>
      <c r="C704" t="s">
        <v>199</v>
      </c>
      <c r="D704">
        <v>331.3</v>
      </c>
      <c r="E704" t="s">
        <v>231</v>
      </c>
      <c r="F704" s="38">
        <v>39624.66945601852</v>
      </c>
      <c r="G704" t="s">
        <v>266</v>
      </c>
    </row>
    <row r="705" spans="1:7" ht="12.75">
      <c r="A705" t="s">
        <v>265</v>
      </c>
      <c r="B705" t="s">
        <v>233</v>
      </c>
      <c r="C705" t="s">
        <v>195</v>
      </c>
      <c r="D705">
        <v>373.9</v>
      </c>
      <c r="E705" t="s">
        <v>231</v>
      </c>
      <c r="F705" s="38">
        <v>39622.67084490741</v>
      </c>
      <c r="G705" t="s">
        <v>266</v>
      </c>
    </row>
    <row r="706" spans="1:7" ht="12.75">
      <c r="A706" t="s">
        <v>265</v>
      </c>
      <c r="B706" t="s">
        <v>233</v>
      </c>
      <c r="C706" t="s">
        <v>199</v>
      </c>
      <c r="D706">
        <v>386.6</v>
      </c>
      <c r="E706" t="s">
        <v>231</v>
      </c>
      <c r="F706" s="38">
        <v>39652.40560185185</v>
      </c>
      <c r="G706" t="s">
        <v>266</v>
      </c>
    </row>
    <row r="707" spans="1:7" ht="12.75">
      <c r="A707" t="s">
        <v>265</v>
      </c>
      <c r="B707" t="s">
        <v>237</v>
      </c>
      <c r="C707" t="s">
        <v>195</v>
      </c>
      <c r="D707">
        <v>393.8</v>
      </c>
      <c r="E707" t="s">
        <v>231</v>
      </c>
      <c r="F707" s="38">
        <v>39615.582650462966</v>
      </c>
      <c r="G707" t="s">
        <v>232</v>
      </c>
    </row>
    <row r="708" spans="1:7" ht="12.75">
      <c r="A708" t="s">
        <v>265</v>
      </c>
      <c r="B708" t="s">
        <v>233</v>
      </c>
      <c r="C708" t="s">
        <v>195</v>
      </c>
      <c r="D708">
        <v>449.9</v>
      </c>
      <c r="E708" t="s">
        <v>231</v>
      </c>
      <c r="F708" s="38">
        <v>39630.66390046296</v>
      </c>
      <c r="G708" t="s">
        <v>266</v>
      </c>
    </row>
    <row r="709" spans="1:7" ht="12.75">
      <c r="A709" t="s">
        <v>265</v>
      </c>
      <c r="B709" t="s">
        <v>237</v>
      </c>
      <c r="C709" t="s">
        <v>199</v>
      </c>
      <c r="D709">
        <v>450.2</v>
      </c>
      <c r="E709" t="s">
        <v>231</v>
      </c>
      <c r="F709" s="38">
        <v>39653.57708333333</v>
      </c>
      <c r="G709" t="s">
        <v>232</v>
      </c>
    </row>
    <row r="710" spans="1:7" ht="12.75">
      <c r="A710" t="s">
        <v>265</v>
      </c>
      <c r="B710" t="s">
        <v>233</v>
      </c>
      <c r="C710" t="s">
        <v>199</v>
      </c>
      <c r="D710">
        <v>463.7</v>
      </c>
      <c r="E710" t="s">
        <v>231</v>
      </c>
      <c r="F710" s="38">
        <v>39619.5965625</v>
      </c>
      <c r="G710" t="s">
        <v>266</v>
      </c>
    </row>
    <row r="711" spans="1:7" ht="12.75">
      <c r="A711" t="s">
        <v>265</v>
      </c>
      <c r="B711" t="s">
        <v>233</v>
      </c>
      <c r="C711" t="s">
        <v>195</v>
      </c>
      <c r="D711">
        <v>469.8</v>
      </c>
      <c r="E711" t="s">
        <v>231</v>
      </c>
      <c r="F711" s="38">
        <v>39624.66945601852</v>
      </c>
      <c r="G711" t="s">
        <v>266</v>
      </c>
    </row>
    <row r="712" spans="1:7" ht="12.75">
      <c r="A712" t="s">
        <v>265</v>
      </c>
      <c r="B712" t="s">
        <v>233</v>
      </c>
      <c r="C712" t="s">
        <v>199</v>
      </c>
      <c r="D712">
        <v>471.5</v>
      </c>
      <c r="E712" t="s">
        <v>231</v>
      </c>
      <c r="F712" s="38">
        <v>39617.658368055556</v>
      </c>
      <c r="G712" t="s">
        <v>266</v>
      </c>
    </row>
    <row r="713" spans="1:7" ht="12.75">
      <c r="A713" t="s">
        <v>265</v>
      </c>
      <c r="B713" t="s">
        <v>233</v>
      </c>
      <c r="C713" t="s">
        <v>199</v>
      </c>
      <c r="D713">
        <v>602.6</v>
      </c>
      <c r="E713" t="s">
        <v>231</v>
      </c>
      <c r="F713" s="38">
        <v>39626.63822916667</v>
      </c>
      <c r="G713" t="s">
        <v>266</v>
      </c>
    </row>
    <row r="714" spans="1:7" ht="12.75">
      <c r="A714" t="s">
        <v>265</v>
      </c>
      <c r="B714" t="s">
        <v>233</v>
      </c>
      <c r="C714" t="s">
        <v>196</v>
      </c>
      <c r="D714">
        <v>613.2</v>
      </c>
      <c r="E714" t="s">
        <v>231</v>
      </c>
      <c r="F714" s="38">
        <v>39624.66945601852</v>
      </c>
      <c r="G714" t="s">
        <v>266</v>
      </c>
    </row>
    <row r="715" spans="1:7" ht="12.75">
      <c r="A715" t="s">
        <v>265</v>
      </c>
      <c r="B715" t="s">
        <v>233</v>
      </c>
      <c r="C715" t="s">
        <v>196</v>
      </c>
      <c r="D715">
        <v>625.2</v>
      </c>
      <c r="E715" t="s">
        <v>231</v>
      </c>
      <c r="F715" s="38">
        <v>39639.457662037035</v>
      </c>
      <c r="G715" t="s">
        <v>266</v>
      </c>
    </row>
    <row r="716" spans="1:7" ht="12.75">
      <c r="A716" t="s">
        <v>265</v>
      </c>
      <c r="B716" t="s">
        <v>233</v>
      </c>
      <c r="C716" t="s">
        <v>195</v>
      </c>
      <c r="D716">
        <v>638.1</v>
      </c>
      <c r="E716" t="s">
        <v>231</v>
      </c>
      <c r="F716" s="38">
        <v>39626.63822916667</v>
      </c>
      <c r="G716" t="s">
        <v>266</v>
      </c>
    </row>
    <row r="717" spans="1:7" ht="12.75">
      <c r="A717" t="s">
        <v>265</v>
      </c>
      <c r="B717" t="s">
        <v>233</v>
      </c>
      <c r="C717" t="s">
        <v>195</v>
      </c>
      <c r="D717">
        <v>643.9</v>
      </c>
      <c r="E717" t="s">
        <v>231</v>
      </c>
      <c r="F717" s="38">
        <v>39652.40560185185</v>
      </c>
      <c r="G717" t="s">
        <v>266</v>
      </c>
    </row>
    <row r="718" spans="1:7" ht="12.75">
      <c r="A718" t="s">
        <v>265</v>
      </c>
      <c r="B718" t="s">
        <v>237</v>
      </c>
      <c r="C718" t="s">
        <v>195</v>
      </c>
      <c r="D718">
        <v>721.3</v>
      </c>
      <c r="E718" t="s">
        <v>231</v>
      </c>
      <c r="F718" s="38">
        <v>39653.57708333333</v>
      </c>
      <c r="G718" t="s">
        <v>232</v>
      </c>
    </row>
    <row r="719" spans="1:7" ht="12.75">
      <c r="A719" t="s">
        <v>265</v>
      </c>
      <c r="B719" t="s">
        <v>233</v>
      </c>
      <c r="C719" t="s">
        <v>196</v>
      </c>
      <c r="D719">
        <v>818.1</v>
      </c>
      <c r="E719" t="s">
        <v>231</v>
      </c>
      <c r="F719" s="38">
        <v>39630.66390046296</v>
      </c>
      <c r="G719" t="s">
        <v>266</v>
      </c>
    </row>
    <row r="720" spans="1:7" ht="12.75">
      <c r="A720" t="s">
        <v>265</v>
      </c>
      <c r="B720" t="s">
        <v>233</v>
      </c>
      <c r="C720" t="s">
        <v>196</v>
      </c>
      <c r="D720">
        <v>859.9</v>
      </c>
      <c r="E720" t="s">
        <v>231</v>
      </c>
      <c r="F720" s="38">
        <v>39626.63822916667</v>
      </c>
      <c r="G720" t="s">
        <v>266</v>
      </c>
    </row>
    <row r="721" spans="1:7" ht="12.75">
      <c r="A721" t="s">
        <v>265</v>
      </c>
      <c r="B721" t="s">
        <v>233</v>
      </c>
      <c r="C721" t="s">
        <v>196</v>
      </c>
      <c r="D721">
        <v>874.3</v>
      </c>
      <c r="E721" t="s">
        <v>231</v>
      </c>
      <c r="F721" s="38">
        <v>39637.46738425926</v>
      </c>
      <c r="G721" t="s">
        <v>266</v>
      </c>
    </row>
    <row r="722" spans="1:7" ht="12.75">
      <c r="A722" t="s">
        <v>265</v>
      </c>
      <c r="B722" t="s">
        <v>237</v>
      </c>
      <c r="C722" t="s">
        <v>196</v>
      </c>
      <c r="D722">
        <v>1187.1</v>
      </c>
      <c r="E722" t="s">
        <v>231</v>
      </c>
      <c r="F722" s="38">
        <v>39632.61666666667</v>
      </c>
      <c r="G722" t="s">
        <v>232</v>
      </c>
    </row>
    <row r="723" spans="1:7" ht="12.75">
      <c r="A723" t="s">
        <v>265</v>
      </c>
      <c r="B723" t="s">
        <v>233</v>
      </c>
      <c r="C723" t="s">
        <v>196</v>
      </c>
      <c r="D723">
        <v>1304.1</v>
      </c>
      <c r="E723" t="s">
        <v>231</v>
      </c>
      <c r="F723" s="38">
        <v>39641.68476851852</v>
      </c>
      <c r="G723" t="s">
        <v>266</v>
      </c>
    </row>
    <row r="724" spans="1:7" ht="12.75">
      <c r="A724" t="s">
        <v>265</v>
      </c>
      <c r="B724" t="s">
        <v>237</v>
      </c>
      <c r="C724" t="s">
        <v>196</v>
      </c>
      <c r="D724">
        <v>1500.4</v>
      </c>
      <c r="E724" t="s">
        <v>231</v>
      </c>
      <c r="F724" s="38">
        <v>39653.57708333333</v>
      </c>
      <c r="G724" t="s">
        <v>232</v>
      </c>
    </row>
    <row r="725" spans="1:7" ht="12.75">
      <c r="A725" t="s">
        <v>265</v>
      </c>
      <c r="B725" t="s">
        <v>233</v>
      </c>
      <c r="C725" t="s">
        <v>196</v>
      </c>
      <c r="D725">
        <v>1538.7</v>
      </c>
      <c r="E725" t="s">
        <v>231</v>
      </c>
      <c r="F725" s="38">
        <v>39634.942407407405</v>
      </c>
      <c r="G725" t="s">
        <v>266</v>
      </c>
    </row>
    <row r="726" spans="1:7" ht="12.75">
      <c r="A726" t="s">
        <v>267</v>
      </c>
      <c r="B726" t="s">
        <v>233</v>
      </c>
      <c r="C726" t="s">
        <v>99</v>
      </c>
      <c r="D726">
        <v>12</v>
      </c>
      <c r="E726" t="s">
        <v>100</v>
      </c>
      <c r="F726" s="38">
        <v>39615</v>
      </c>
      <c r="G726" t="s">
        <v>232</v>
      </c>
    </row>
    <row r="727" spans="1:7" ht="12.75">
      <c r="A727" t="s">
        <v>267</v>
      </c>
      <c r="B727" t="s">
        <v>233</v>
      </c>
      <c r="C727" t="s">
        <v>99</v>
      </c>
      <c r="D727">
        <v>12</v>
      </c>
      <c r="E727" t="s">
        <v>100</v>
      </c>
      <c r="F727" s="38">
        <v>39629</v>
      </c>
      <c r="G727" t="s">
        <v>232</v>
      </c>
    </row>
    <row r="728" spans="1:7" ht="12.75">
      <c r="A728" t="s">
        <v>267</v>
      </c>
      <c r="B728" t="s">
        <v>233</v>
      </c>
      <c r="C728" t="s">
        <v>99</v>
      </c>
      <c r="D728">
        <v>12</v>
      </c>
      <c r="E728" t="s">
        <v>100</v>
      </c>
      <c r="F728" s="38">
        <v>39643</v>
      </c>
      <c r="G728" t="s">
        <v>232</v>
      </c>
    </row>
    <row r="729" spans="1:7" ht="12.75">
      <c r="A729" t="s">
        <v>267</v>
      </c>
      <c r="B729" t="s">
        <v>233</v>
      </c>
      <c r="C729" t="s">
        <v>196</v>
      </c>
      <c r="D729">
        <v>1293.3</v>
      </c>
      <c r="E729" t="s">
        <v>231</v>
      </c>
      <c r="F729" s="38">
        <v>39640.575011574074</v>
      </c>
      <c r="G729" t="s">
        <v>268</v>
      </c>
    </row>
    <row r="730" spans="1:7" ht="12.75">
      <c r="A730" t="s">
        <v>267</v>
      </c>
      <c r="B730" t="s">
        <v>237</v>
      </c>
      <c r="C730" t="s">
        <v>195</v>
      </c>
      <c r="D730">
        <v>1779.1</v>
      </c>
      <c r="E730" t="s">
        <v>231</v>
      </c>
      <c r="F730" s="38">
        <v>39615.6430787037</v>
      </c>
      <c r="G730" t="s">
        <v>232</v>
      </c>
    </row>
    <row r="731" spans="1:7" ht="12.75">
      <c r="A731" t="s">
        <v>267</v>
      </c>
      <c r="B731" t="s">
        <v>233</v>
      </c>
      <c r="C731" t="s">
        <v>196</v>
      </c>
      <c r="D731">
        <v>2472.3</v>
      </c>
      <c r="E731" t="s">
        <v>231</v>
      </c>
      <c r="F731" s="38">
        <v>39622.461805555555</v>
      </c>
      <c r="G731" t="s">
        <v>268</v>
      </c>
    </row>
    <row r="732" spans="1:7" ht="12.75">
      <c r="A732" t="s">
        <v>267</v>
      </c>
      <c r="B732" t="s">
        <v>233</v>
      </c>
      <c r="C732" t="s">
        <v>195</v>
      </c>
      <c r="D732">
        <v>2517.3</v>
      </c>
      <c r="E732" t="s">
        <v>231</v>
      </c>
      <c r="F732" s="38">
        <v>39640.575011574074</v>
      </c>
      <c r="G732" t="s">
        <v>268</v>
      </c>
    </row>
    <row r="733" spans="1:7" ht="12.75">
      <c r="A733" t="s">
        <v>267</v>
      </c>
      <c r="B733" t="s">
        <v>233</v>
      </c>
      <c r="C733" t="s">
        <v>196</v>
      </c>
      <c r="D733">
        <v>2596</v>
      </c>
      <c r="E733" t="s">
        <v>231</v>
      </c>
      <c r="F733" s="38">
        <v>39619.404178240744</v>
      </c>
      <c r="G733" t="s">
        <v>268</v>
      </c>
    </row>
    <row r="734" spans="1:7" ht="12.75">
      <c r="A734" t="s">
        <v>267</v>
      </c>
      <c r="B734" t="s">
        <v>233</v>
      </c>
      <c r="C734" t="s">
        <v>196</v>
      </c>
      <c r="D734">
        <v>3189.5</v>
      </c>
      <c r="E734" t="s">
        <v>231</v>
      </c>
      <c r="F734" s="38">
        <v>39617.6118287037</v>
      </c>
      <c r="G734" t="s">
        <v>268</v>
      </c>
    </row>
    <row r="735" spans="1:7" ht="12.75">
      <c r="A735" t="s">
        <v>267</v>
      </c>
      <c r="B735" t="s">
        <v>233</v>
      </c>
      <c r="C735" t="s">
        <v>196</v>
      </c>
      <c r="D735">
        <v>3376.1</v>
      </c>
      <c r="E735" t="s">
        <v>231</v>
      </c>
      <c r="F735" s="38">
        <v>39638.63128472222</v>
      </c>
      <c r="G735" t="s">
        <v>268</v>
      </c>
    </row>
    <row r="736" spans="1:7" ht="12.75">
      <c r="A736" t="s">
        <v>267</v>
      </c>
      <c r="B736" t="s">
        <v>237</v>
      </c>
      <c r="C736" t="s">
        <v>196</v>
      </c>
      <c r="D736">
        <v>3560.5</v>
      </c>
      <c r="E736" t="s">
        <v>231</v>
      </c>
      <c r="F736" s="38">
        <v>39615.6430787037</v>
      </c>
      <c r="G736" t="s">
        <v>232</v>
      </c>
    </row>
    <row r="737" spans="1:7" ht="12.75">
      <c r="A737" t="s">
        <v>267</v>
      </c>
      <c r="B737" t="s">
        <v>233</v>
      </c>
      <c r="C737" t="s">
        <v>195</v>
      </c>
      <c r="D737">
        <v>3658.2</v>
      </c>
      <c r="E737" t="s">
        <v>231</v>
      </c>
      <c r="F737" s="38">
        <v>39629.7187962963</v>
      </c>
      <c r="G737" t="s">
        <v>268</v>
      </c>
    </row>
    <row r="738" spans="1:7" ht="12.75">
      <c r="A738" t="s">
        <v>267</v>
      </c>
      <c r="B738" t="s">
        <v>233</v>
      </c>
      <c r="C738" t="s">
        <v>195</v>
      </c>
      <c r="D738">
        <v>4051.7</v>
      </c>
      <c r="E738" t="s">
        <v>231</v>
      </c>
      <c r="F738" s="38">
        <v>39622.461805555555</v>
      </c>
      <c r="G738" t="s">
        <v>268</v>
      </c>
    </row>
    <row r="739" spans="1:7" ht="12.75">
      <c r="A739" t="s">
        <v>267</v>
      </c>
      <c r="B739" t="s">
        <v>233</v>
      </c>
      <c r="C739" t="s">
        <v>196</v>
      </c>
      <c r="D739">
        <v>4506</v>
      </c>
      <c r="E739" t="s">
        <v>231</v>
      </c>
      <c r="F739" s="38">
        <v>39626.4618287037</v>
      </c>
      <c r="G739" t="s">
        <v>268</v>
      </c>
    </row>
    <row r="740" spans="1:7" ht="12.75">
      <c r="A740" t="s">
        <v>267</v>
      </c>
      <c r="B740" t="s">
        <v>233</v>
      </c>
      <c r="C740" t="s">
        <v>196</v>
      </c>
      <c r="D740">
        <v>4684.1</v>
      </c>
      <c r="E740" t="s">
        <v>231</v>
      </c>
      <c r="F740" s="38">
        <v>39624.456967592596</v>
      </c>
      <c r="G740" t="s">
        <v>268</v>
      </c>
    </row>
    <row r="741" spans="1:7" ht="12.75">
      <c r="A741" t="s">
        <v>267</v>
      </c>
      <c r="B741" t="s">
        <v>233</v>
      </c>
      <c r="C741" t="s">
        <v>195</v>
      </c>
      <c r="D741">
        <v>4950.9</v>
      </c>
      <c r="E741" t="s">
        <v>231</v>
      </c>
      <c r="F741" s="38">
        <v>39638.63128472222</v>
      </c>
      <c r="G741" t="s">
        <v>268</v>
      </c>
    </row>
    <row r="742" spans="1:7" ht="12.75">
      <c r="A742" t="s">
        <v>267</v>
      </c>
      <c r="B742" t="s">
        <v>233</v>
      </c>
      <c r="C742" t="s">
        <v>196</v>
      </c>
      <c r="D742">
        <v>5030.3</v>
      </c>
      <c r="E742" t="s">
        <v>231</v>
      </c>
      <c r="F742" s="38">
        <v>39629.7187962963</v>
      </c>
      <c r="G742" t="s">
        <v>268</v>
      </c>
    </row>
    <row r="743" spans="1:7" ht="12.75">
      <c r="A743" t="s">
        <v>267</v>
      </c>
      <c r="B743" t="s">
        <v>233</v>
      </c>
      <c r="C743" t="s">
        <v>196</v>
      </c>
      <c r="D743">
        <v>5755.7</v>
      </c>
      <c r="E743" t="s">
        <v>231</v>
      </c>
      <c r="F743" s="38">
        <v>39636.63195601852</v>
      </c>
      <c r="G743" t="s">
        <v>268</v>
      </c>
    </row>
    <row r="744" spans="1:7" ht="12.75">
      <c r="A744" t="s">
        <v>267</v>
      </c>
      <c r="B744" t="s">
        <v>233</v>
      </c>
      <c r="C744" t="s">
        <v>195</v>
      </c>
      <c r="D744">
        <v>6056</v>
      </c>
      <c r="E744" t="s">
        <v>231</v>
      </c>
      <c r="F744" s="38">
        <v>39636.63195601852</v>
      </c>
      <c r="G744" t="s">
        <v>268</v>
      </c>
    </row>
    <row r="745" spans="1:7" ht="12.75">
      <c r="A745" t="s">
        <v>267</v>
      </c>
      <c r="B745" t="s">
        <v>233</v>
      </c>
      <c r="C745" t="s">
        <v>195</v>
      </c>
      <c r="D745">
        <v>6741.5</v>
      </c>
      <c r="E745" t="s">
        <v>231</v>
      </c>
      <c r="F745" s="38">
        <v>39624.456967592596</v>
      </c>
      <c r="G745" t="s">
        <v>268</v>
      </c>
    </row>
    <row r="746" spans="1:7" ht="12.75">
      <c r="A746" t="s">
        <v>267</v>
      </c>
      <c r="B746" t="s">
        <v>233</v>
      </c>
      <c r="C746" t="s">
        <v>195</v>
      </c>
      <c r="D746">
        <v>7664.5</v>
      </c>
      <c r="E746" t="s">
        <v>231</v>
      </c>
      <c r="F746" s="38">
        <v>39626.4618287037</v>
      </c>
      <c r="G746" t="s">
        <v>268</v>
      </c>
    </row>
    <row r="747" spans="1:7" ht="12.75">
      <c r="A747" t="s">
        <v>269</v>
      </c>
      <c r="B747" t="s">
        <v>233</v>
      </c>
      <c r="C747" t="s">
        <v>99</v>
      </c>
      <c r="D747">
        <v>5</v>
      </c>
      <c r="E747" t="s">
        <v>100</v>
      </c>
      <c r="F747" s="38">
        <v>39615</v>
      </c>
      <c r="G747" t="s">
        <v>232</v>
      </c>
    </row>
    <row r="748" spans="1:7" ht="12.75">
      <c r="A748" t="s">
        <v>269</v>
      </c>
      <c r="B748" t="s">
        <v>233</v>
      </c>
      <c r="C748" t="s">
        <v>99</v>
      </c>
      <c r="D748">
        <v>5</v>
      </c>
      <c r="E748" t="s">
        <v>100</v>
      </c>
      <c r="F748" s="38">
        <v>39636</v>
      </c>
      <c r="G748" t="s">
        <v>232</v>
      </c>
    </row>
    <row r="749" spans="1:7" ht="12.75">
      <c r="A749" t="s">
        <v>269</v>
      </c>
      <c r="B749" t="s">
        <v>237</v>
      </c>
      <c r="C749" t="s">
        <v>195</v>
      </c>
      <c r="D749">
        <v>59.5</v>
      </c>
      <c r="E749" t="s">
        <v>231</v>
      </c>
      <c r="F749" s="38">
        <v>39615.720868055556</v>
      </c>
      <c r="G749" t="s">
        <v>232</v>
      </c>
    </row>
    <row r="750" spans="1:7" ht="12.75">
      <c r="A750" t="s">
        <v>269</v>
      </c>
      <c r="B750" t="s">
        <v>233</v>
      </c>
      <c r="C750" t="s">
        <v>109</v>
      </c>
      <c r="D750">
        <v>85</v>
      </c>
      <c r="E750" t="s">
        <v>104</v>
      </c>
      <c r="F750" s="38">
        <v>39615</v>
      </c>
      <c r="G750" t="s">
        <v>232</v>
      </c>
    </row>
    <row r="751" spans="1:7" ht="12.75">
      <c r="A751" t="s">
        <v>269</v>
      </c>
      <c r="B751" t="s">
        <v>233</v>
      </c>
      <c r="C751" t="s">
        <v>109</v>
      </c>
      <c r="D751">
        <v>85</v>
      </c>
      <c r="E751" t="s">
        <v>104</v>
      </c>
      <c r="F751" s="38">
        <v>39616</v>
      </c>
      <c r="G751" t="s">
        <v>232</v>
      </c>
    </row>
    <row r="752" spans="1:7" ht="12.75">
      <c r="A752" t="s">
        <v>269</v>
      </c>
      <c r="B752" t="s">
        <v>233</v>
      </c>
      <c r="C752" t="s">
        <v>109</v>
      </c>
      <c r="D752">
        <v>85</v>
      </c>
      <c r="E752" t="s">
        <v>104</v>
      </c>
      <c r="F752" s="38">
        <v>39629</v>
      </c>
      <c r="G752" t="s">
        <v>232</v>
      </c>
    </row>
    <row r="753" spans="1:7" ht="12.75">
      <c r="A753" t="s">
        <v>269</v>
      </c>
      <c r="B753" t="s">
        <v>233</v>
      </c>
      <c r="C753" t="s">
        <v>109</v>
      </c>
      <c r="D753">
        <v>85</v>
      </c>
      <c r="E753" t="s">
        <v>104</v>
      </c>
      <c r="F753" s="38">
        <v>39630</v>
      </c>
      <c r="G753" t="s">
        <v>232</v>
      </c>
    </row>
    <row r="754" spans="1:7" ht="12.75">
      <c r="A754" t="s">
        <v>269</v>
      </c>
      <c r="B754" t="s">
        <v>237</v>
      </c>
      <c r="C754" t="s">
        <v>199</v>
      </c>
      <c r="D754">
        <v>262.6</v>
      </c>
      <c r="E754" t="s">
        <v>231</v>
      </c>
      <c r="F754" s="38">
        <v>39636.665289351855</v>
      </c>
      <c r="G754" t="s">
        <v>232</v>
      </c>
    </row>
    <row r="755" spans="1:7" ht="12.75">
      <c r="A755" t="s">
        <v>269</v>
      </c>
      <c r="B755" t="s">
        <v>237</v>
      </c>
      <c r="C755" t="s">
        <v>196</v>
      </c>
      <c r="D755">
        <v>1305.9</v>
      </c>
      <c r="E755" t="s">
        <v>231</v>
      </c>
      <c r="F755" s="38">
        <v>39615.720868055556</v>
      </c>
      <c r="G755" t="s">
        <v>232</v>
      </c>
    </row>
    <row r="756" spans="1:7" ht="12.75">
      <c r="A756" t="s">
        <v>269</v>
      </c>
      <c r="B756" t="s">
        <v>233</v>
      </c>
      <c r="C756" t="s">
        <v>196</v>
      </c>
      <c r="D756">
        <v>1470.6</v>
      </c>
      <c r="E756" t="s">
        <v>231</v>
      </c>
      <c r="F756" s="38">
        <v>39617.47709490741</v>
      </c>
      <c r="G756" t="s">
        <v>253</v>
      </c>
    </row>
    <row r="757" spans="1:7" ht="12.75">
      <c r="A757" t="s">
        <v>269</v>
      </c>
      <c r="B757" t="s">
        <v>233</v>
      </c>
      <c r="C757" t="s">
        <v>195</v>
      </c>
      <c r="D757">
        <v>2221.8</v>
      </c>
      <c r="E757" t="s">
        <v>231</v>
      </c>
      <c r="F757" s="38">
        <v>39617.47709490741</v>
      </c>
      <c r="G757" t="s">
        <v>253</v>
      </c>
    </row>
    <row r="758" spans="1:7" ht="12.75">
      <c r="A758" t="s">
        <v>269</v>
      </c>
      <c r="B758" t="s">
        <v>237</v>
      </c>
      <c r="C758" t="s">
        <v>196</v>
      </c>
      <c r="D758">
        <v>4910.6</v>
      </c>
      <c r="E758" t="s">
        <v>231</v>
      </c>
      <c r="F758" s="38">
        <v>39636.665289351855</v>
      </c>
      <c r="G758" t="s">
        <v>232</v>
      </c>
    </row>
    <row r="759" spans="1:7" ht="12.75">
      <c r="A759" t="s">
        <v>269</v>
      </c>
      <c r="B759" t="s">
        <v>237</v>
      </c>
      <c r="C759" t="s">
        <v>195</v>
      </c>
      <c r="D759">
        <v>5229.9</v>
      </c>
      <c r="E759" t="s">
        <v>231</v>
      </c>
      <c r="F759" s="38">
        <v>39636.665289351855</v>
      </c>
      <c r="G759" t="s">
        <v>232</v>
      </c>
    </row>
    <row r="760" spans="1:7" ht="12.75">
      <c r="A760" t="s">
        <v>270</v>
      </c>
      <c r="B760" t="s">
        <v>233</v>
      </c>
      <c r="C760" t="s">
        <v>99</v>
      </c>
      <c r="D760">
        <v>15</v>
      </c>
      <c r="E760" t="s">
        <v>100</v>
      </c>
      <c r="F760" s="38">
        <v>39618</v>
      </c>
      <c r="G760" t="s">
        <v>232</v>
      </c>
    </row>
    <row r="761" spans="1:7" ht="12.75">
      <c r="A761" t="s">
        <v>270</v>
      </c>
      <c r="B761" t="s">
        <v>233</v>
      </c>
      <c r="C761" t="s">
        <v>99</v>
      </c>
      <c r="D761">
        <v>15</v>
      </c>
      <c r="E761" t="s">
        <v>100</v>
      </c>
      <c r="F761" s="38">
        <v>39638</v>
      </c>
      <c r="G761" t="s">
        <v>232</v>
      </c>
    </row>
    <row r="762" spans="1:7" ht="12.75">
      <c r="A762" t="s">
        <v>270</v>
      </c>
      <c r="B762" t="s">
        <v>233</v>
      </c>
      <c r="C762" t="s">
        <v>99</v>
      </c>
      <c r="D762">
        <v>15</v>
      </c>
      <c r="E762" t="s">
        <v>100</v>
      </c>
      <c r="F762" s="38">
        <v>39660</v>
      </c>
      <c r="G762" t="s">
        <v>232</v>
      </c>
    </row>
    <row r="763" spans="1:7" ht="12.75">
      <c r="A763" t="s">
        <v>270</v>
      </c>
      <c r="B763" t="s">
        <v>233</v>
      </c>
      <c r="C763" t="s">
        <v>199</v>
      </c>
      <c r="D763">
        <v>41</v>
      </c>
      <c r="E763" t="s">
        <v>231</v>
      </c>
      <c r="F763" s="38">
        <v>39651.45976851852</v>
      </c>
      <c r="G763" t="s">
        <v>271</v>
      </c>
    </row>
    <row r="764" spans="1:7" ht="12.75">
      <c r="A764" t="s">
        <v>270</v>
      </c>
      <c r="B764" t="s">
        <v>233</v>
      </c>
      <c r="C764" t="s">
        <v>113</v>
      </c>
      <c r="D764">
        <v>50</v>
      </c>
      <c r="E764" t="s">
        <v>114</v>
      </c>
      <c r="F764" s="38">
        <v>39618</v>
      </c>
      <c r="G764" t="s">
        <v>232</v>
      </c>
    </row>
    <row r="765" spans="1:7" ht="12.75">
      <c r="A765" t="s">
        <v>270</v>
      </c>
      <c r="B765" t="s">
        <v>233</v>
      </c>
      <c r="C765" t="s">
        <v>113</v>
      </c>
      <c r="D765">
        <v>50</v>
      </c>
      <c r="E765" t="s">
        <v>114</v>
      </c>
      <c r="F765" s="38">
        <v>39619</v>
      </c>
      <c r="G765" t="s">
        <v>232</v>
      </c>
    </row>
    <row r="766" spans="1:7" ht="12.75">
      <c r="A766" t="s">
        <v>270</v>
      </c>
      <c r="B766" t="s">
        <v>233</v>
      </c>
      <c r="C766" t="s">
        <v>113</v>
      </c>
      <c r="D766">
        <v>50</v>
      </c>
      <c r="E766" t="s">
        <v>114</v>
      </c>
      <c r="F766" s="38">
        <v>39620</v>
      </c>
      <c r="G766" t="s">
        <v>232</v>
      </c>
    </row>
    <row r="767" spans="1:7" ht="12.75">
      <c r="A767" t="s">
        <v>270</v>
      </c>
      <c r="B767" t="s">
        <v>233</v>
      </c>
      <c r="C767" t="s">
        <v>113</v>
      </c>
      <c r="D767">
        <v>50</v>
      </c>
      <c r="E767" t="s">
        <v>114</v>
      </c>
      <c r="F767" s="38">
        <v>39621</v>
      </c>
      <c r="G767" t="s">
        <v>232</v>
      </c>
    </row>
    <row r="768" spans="1:7" ht="12.75">
      <c r="A768" t="s">
        <v>270</v>
      </c>
      <c r="B768" t="s">
        <v>233</v>
      </c>
      <c r="C768" t="s">
        <v>113</v>
      </c>
      <c r="D768">
        <v>50</v>
      </c>
      <c r="E768" t="s">
        <v>114</v>
      </c>
      <c r="F768" s="38">
        <v>39622</v>
      </c>
      <c r="G768" t="s">
        <v>232</v>
      </c>
    </row>
    <row r="769" spans="1:7" ht="12.75">
      <c r="A769" t="s">
        <v>270</v>
      </c>
      <c r="B769" t="s">
        <v>233</v>
      </c>
      <c r="C769" t="s">
        <v>113</v>
      </c>
      <c r="D769">
        <v>50</v>
      </c>
      <c r="E769" t="s">
        <v>114</v>
      </c>
      <c r="F769" s="38">
        <v>39623</v>
      </c>
      <c r="G769" t="s">
        <v>232</v>
      </c>
    </row>
    <row r="770" spans="1:7" ht="12.75">
      <c r="A770" t="s">
        <v>270</v>
      </c>
      <c r="B770" t="s">
        <v>233</v>
      </c>
      <c r="C770" t="s">
        <v>113</v>
      </c>
      <c r="D770">
        <v>50</v>
      </c>
      <c r="E770" t="s">
        <v>114</v>
      </c>
      <c r="F770" s="38">
        <v>39624</v>
      </c>
      <c r="G770" t="s">
        <v>232</v>
      </c>
    </row>
    <row r="771" spans="1:7" ht="12.75">
      <c r="A771" t="s">
        <v>270</v>
      </c>
      <c r="B771" t="s">
        <v>233</v>
      </c>
      <c r="C771" t="s">
        <v>113</v>
      </c>
      <c r="D771">
        <v>50</v>
      </c>
      <c r="E771" t="s">
        <v>114</v>
      </c>
      <c r="F771" s="38">
        <v>39625</v>
      </c>
      <c r="G771" t="s">
        <v>232</v>
      </c>
    </row>
    <row r="772" spans="1:7" ht="12.75">
      <c r="A772" t="s">
        <v>270</v>
      </c>
      <c r="B772" t="s">
        <v>233</v>
      </c>
      <c r="C772" t="s">
        <v>113</v>
      </c>
      <c r="D772">
        <v>50</v>
      </c>
      <c r="E772" t="s">
        <v>114</v>
      </c>
      <c r="F772" s="38">
        <v>39626</v>
      </c>
      <c r="G772" t="s">
        <v>232</v>
      </c>
    </row>
    <row r="773" spans="1:7" ht="12.75">
      <c r="A773" t="s">
        <v>270</v>
      </c>
      <c r="B773" t="s">
        <v>233</v>
      </c>
      <c r="C773" t="s">
        <v>113</v>
      </c>
      <c r="D773">
        <v>50</v>
      </c>
      <c r="E773" t="s">
        <v>114</v>
      </c>
      <c r="F773" s="38">
        <v>39627</v>
      </c>
      <c r="G773" t="s">
        <v>232</v>
      </c>
    </row>
    <row r="774" spans="1:7" ht="12.75">
      <c r="A774" t="s">
        <v>270</v>
      </c>
      <c r="B774" t="s">
        <v>233</v>
      </c>
      <c r="C774" t="s">
        <v>113</v>
      </c>
      <c r="D774">
        <v>50</v>
      </c>
      <c r="E774" t="s">
        <v>114</v>
      </c>
      <c r="F774" s="38">
        <v>39628</v>
      </c>
      <c r="G774" t="s">
        <v>232</v>
      </c>
    </row>
    <row r="775" spans="1:7" ht="12.75">
      <c r="A775" t="s">
        <v>270</v>
      </c>
      <c r="B775" t="s">
        <v>233</v>
      </c>
      <c r="C775" t="s">
        <v>113</v>
      </c>
      <c r="D775">
        <v>50</v>
      </c>
      <c r="E775" t="s">
        <v>114</v>
      </c>
      <c r="F775" s="38">
        <v>39629</v>
      </c>
      <c r="G775" t="s">
        <v>232</v>
      </c>
    </row>
    <row r="776" spans="1:7" ht="12.75">
      <c r="A776" t="s">
        <v>270</v>
      </c>
      <c r="B776" t="s">
        <v>233</v>
      </c>
      <c r="C776" t="s">
        <v>113</v>
      </c>
      <c r="D776">
        <v>50</v>
      </c>
      <c r="E776" t="s">
        <v>114</v>
      </c>
      <c r="F776" s="38">
        <v>39630</v>
      </c>
      <c r="G776" t="s">
        <v>232</v>
      </c>
    </row>
    <row r="777" spans="1:7" ht="12.75">
      <c r="A777" t="s">
        <v>270</v>
      </c>
      <c r="B777" t="s">
        <v>233</v>
      </c>
      <c r="C777" t="s">
        <v>113</v>
      </c>
      <c r="D777">
        <v>50</v>
      </c>
      <c r="E777" t="s">
        <v>114</v>
      </c>
      <c r="F777" s="38">
        <v>39631</v>
      </c>
      <c r="G777" t="s">
        <v>232</v>
      </c>
    </row>
    <row r="778" spans="1:7" ht="12.75">
      <c r="A778" t="s">
        <v>270</v>
      </c>
      <c r="B778" t="s">
        <v>233</v>
      </c>
      <c r="C778" t="s">
        <v>113</v>
      </c>
      <c r="D778">
        <v>50</v>
      </c>
      <c r="E778" t="s">
        <v>114</v>
      </c>
      <c r="F778" s="38">
        <v>39632</v>
      </c>
      <c r="G778" t="s">
        <v>232</v>
      </c>
    </row>
    <row r="779" spans="1:7" ht="12.75">
      <c r="A779" t="s">
        <v>270</v>
      </c>
      <c r="B779" t="s">
        <v>233</v>
      </c>
      <c r="C779" t="s">
        <v>113</v>
      </c>
      <c r="D779">
        <v>50</v>
      </c>
      <c r="E779" t="s">
        <v>114</v>
      </c>
      <c r="F779" s="38">
        <v>39633</v>
      </c>
      <c r="G779" t="s">
        <v>232</v>
      </c>
    </row>
    <row r="780" spans="1:7" ht="12.75">
      <c r="A780" t="s">
        <v>270</v>
      </c>
      <c r="B780" t="s">
        <v>233</v>
      </c>
      <c r="C780" t="s">
        <v>113</v>
      </c>
      <c r="D780">
        <v>50</v>
      </c>
      <c r="E780" t="s">
        <v>114</v>
      </c>
      <c r="F780" s="38">
        <v>39634</v>
      </c>
      <c r="G780" t="s">
        <v>232</v>
      </c>
    </row>
    <row r="781" spans="1:7" ht="12.75">
      <c r="A781" t="s">
        <v>270</v>
      </c>
      <c r="B781" t="s">
        <v>233</v>
      </c>
      <c r="C781" t="s">
        <v>113</v>
      </c>
      <c r="D781">
        <v>50</v>
      </c>
      <c r="E781" t="s">
        <v>114</v>
      </c>
      <c r="F781" s="38">
        <v>39635</v>
      </c>
      <c r="G781" t="s">
        <v>232</v>
      </c>
    </row>
    <row r="782" spans="1:7" ht="12.75">
      <c r="A782" t="s">
        <v>270</v>
      </c>
      <c r="B782" t="s">
        <v>233</v>
      </c>
      <c r="C782" t="s">
        <v>113</v>
      </c>
      <c r="D782">
        <v>50</v>
      </c>
      <c r="E782" t="s">
        <v>114</v>
      </c>
      <c r="F782" s="38">
        <v>39636</v>
      </c>
      <c r="G782" t="s">
        <v>232</v>
      </c>
    </row>
    <row r="783" spans="1:7" ht="12.75">
      <c r="A783" t="s">
        <v>270</v>
      </c>
      <c r="B783" t="s">
        <v>233</v>
      </c>
      <c r="C783" t="s">
        <v>113</v>
      </c>
      <c r="D783">
        <v>50</v>
      </c>
      <c r="E783" t="s">
        <v>114</v>
      </c>
      <c r="F783" s="38">
        <v>39637</v>
      </c>
      <c r="G783" t="s">
        <v>232</v>
      </c>
    </row>
    <row r="784" spans="1:7" ht="12.75">
      <c r="A784" t="s">
        <v>270</v>
      </c>
      <c r="B784" t="s">
        <v>233</v>
      </c>
      <c r="C784" t="s">
        <v>113</v>
      </c>
      <c r="D784">
        <v>50</v>
      </c>
      <c r="E784" t="s">
        <v>114</v>
      </c>
      <c r="F784" s="38">
        <v>39638</v>
      </c>
      <c r="G784" t="s">
        <v>232</v>
      </c>
    </row>
    <row r="785" spans="1:7" ht="12.75">
      <c r="A785" t="s">
        <v>270</v>
      </c>
      <c r="B785" t="s">
        <v>233</v>
      </c>
      <c r="C785" t="s">
        <v>113</v>
      </c>
      <c r="D785">
        <v>50</v>
      </c>
      <c r="E785" t="s">
        <v>114</v>
      </c>
      <c r="F785" s="38">
        <v>39639</v>
      </c>
      <c r="G785" t="s">
        <v>232</v>
      </c>
    </row>
    <row r="786" spans="1:7" ht="12.75">
      <c r="A786" t="s">
        <v>270</v>
      </c>
      <c r="B786" t="s">
        <v>233</v>
      </c>
      <c r="C786" t="s">
        <v>113</v>
      </c>
      <c r="D786">
        <v>50</v>
      </c>
      <c r="E786" t="s">
        <v>114</v>
      </c>
      <c r="F786" s="38">
        <v>39640</v>
      </c>
      <c r="G786" t="s">
        <v>232</v>
      </c>
    </row>
    <row r="787" spans="1:7" ht="12.75">
      <c r="A787" t="s">
        <v>270</v>
      </c>
      <c r="B787" t="s">
        <v>233</v>
      </c>
      <c r="C787" t="s">
        <v>113</v>
      </c>
      <c r="D787">
        <v>50</v>
      </c>
      <c r="E787" t="s">
        <v>114</v>
      </c>
      <c r="F787" s="38">
        <v>39641</v>
      </c>
      <c r="G787" t="s">
        <v>232</v>
      </c>
    </row>
    <row r="788" spans="1:7" ht="12.75">
      <c r="A788" t="s">
        <v>270</v>
      </c>
      <c r="B788" t="s">
        <v>233</v>
      </c>
      <c r="C788" t="s">
        <v>113</v>
      </c>
      <c r="D788">
        <v>50</v>
      </c>
      <c r="E788" t="s">
        <v>114</v>
      </c>
      <c r="F788" s="38">
        <v>39642</v>
      </c>
      <c r="G788" t="s">
        <v>232</v>
      </c>
    </row>
    <row r="789" spans="1:7" ht="12.75">
      <c r="A789" t="s">
        <v>270</v>
      </c>
      <c r="B789" t="s">
        <v>233</v>
      </c>
      <c r="C789" t="s">
        <v>113</v>
      </c>
      <c r="D789">
        <v>50</v>
      </c>
      <c r="E789" t="s">
        <v>114</v>
      </c>
      <c r="F789" s="38">
        <v>39643</v>
      </c>
      <c r="G789" t="s">
        <v>232</v>
      </c>
    </row>
    <row r="790" spans="1:7" ht="12.75">
      <c r="A790" t="s">
        <v>270</v>
      </c>
      <c r="B790" t="s">
        <v>233</v>
      </c>
      <c r="C790" t="s">
        <v>113</v>
      </c>
      <c r="D790">
        <v>50</v>
      </c>
      <c r="E790" t="s">
        <v>114</v>
      </c>
      <c r="F790" s="38">
        <v>39644</v>
      </c>
      <c r="G790" t="s">
        <v>232</v>
      </c>
    </row>
    <row r="791" spans="1:7" ht="12.75">
      <c r="A791" t="s">
        <v>270</v>
      </c>
      <c r="B791" t="s">
        <v>233</v>
      </c>
      <c r="C791" t="s">
        <v>113</v>
      </c>
      <c r="D791">
        <v>50</v>
      </c>
      <c r="E791" t="s">
        <v>114</v>
      </c>
      <c r="F791" s="38">
        <v>39645</v>
      </c>
      <c r="G791" t="s">
        <v>232</v>
      </c>
    </row>
    <row r="792" spans="1:7" ht="12.75">
      <c r="A792" t="s">
        <v>270</v>
      </c>
      <c r="B792" t="s">
        <v>233</v>
      </c>
      <c r="C792" t="s">
        <v>113</v>
      </c>
      <c r="D792">
        <v>50</v>
      </c>
      <c r="E792" t="s">
        <v>114</v>
      </c>
      <c r="F792" s="38">
        <v>39646</v>
      </c>
      <c r="G792" t="s">
        <v>232</v>
      </c>
    </row>
    <row r="793" spans="1:7" ht="12.75">
      <c r="A793" t="s">
        <v>270</v>
      </c>
      <c r="B793" t="s">
        <v>233</v>
      </c>
      <c r="C793" t="s">
        <v>113</v>
      </c>
      <c r="D793">
        <v>50</v>
      </c>
      <c r="E793" t="s">
        <v>114</v>
      </c>
      <c r="F793" s="38">
        <v>39647</v>
      </c>
      <c r="G793" t="s">
        <v>232</v>
      </c>
    </row>
    <row r="794" spans="1:7" ht="12.75">
      <c r="A794" t="s">
        <v>270</v>
      </c>
      <c r="B794" t="s">
        <v>233</v>
      </c>
      <c r="C794" t="s">
        <v>113</v>
      </c>
      <c r="D794">
        <v>50</v>
      </c>
      <c r="E794" t="s">
        <v>114</v>
      </c>
      <c r="F794" s="38">
        <v>39648</v>
      </c>
      <c r="G794" t="s">
        <v>232</v>
      </c>
    </row>
    <row r="795" spans="1:7" ht="12.75">
      <c r="A795" t="s">
        <v>270</v>
      </c>
      <c r="B795" t="s">
        <v>233</v>
      </c>
      <c r="C795" t="s">
        <v>113</v>
      </c>
      <c r="D795">
        <v>50</v>
      </c>
      <c r="E795" t="s">
        <v>114</v>
      </c>
      <c r="F795" s="38">
        <v>39649</v>
      </c>
      <c r="G795" t="s">
        <v>232</v>
      </c>
    </row>
    <row r="796" spans="1:7" ht="12.75">
      <c r="A796" t="s">
        <v>270</v>
      </c>
      <c r="B796" t="s">
        <v>233</v>
      </c>
      <c r="C796" t="s">
        <v>113</v>
      </c>
      <c r="D796">
        <v>50</v>
      </c>
      <c r="E796" t="s">
        <v>114</v>
      </c>
      <c r="F796" s="38">
        <v>39650</v>
      </c>
      <c r="G796" t="s">
        <v>232</v>
      </c>
    </row>
    <row r="797" spans="1:7" ht="12.75">
      <c r="A797" t="s">
        <v>270</v>
      </c>
      <c r="B797" t="s">
        <v>233</v>
      </c>
      <c r="C797" t="s">
        <v>113</v>
      </c>
      <c r="D797">
        <v>50</v>
      </c>
      <c r="E797" t="s">
        <v>114</v>
      </c>
      <c r="F797" s="38">
        <v>39651</v>
      </c>
      <c r="G797" t="s">
        <v>232</v>
      </c>
    </row>
    <row r="798" spans="1:7" ht="12.75">
      <c r="A798" t="s">
        <v>270</v>
      </c>
      <c r="B798" t="s">
        <v>233</v>
      </c>
      <c r="C798" t="s">
        <v>113</v>
      </c>
      <c r="D798">
        <v>50</v>
      </c>
      <c r="E798" t="s">
        <v>114</v>
      </c>
      <c r="F798" s="38">
        <v>39652</v>
      </c>
      <c r="G798" t="s">
        <v>232</v>
      </c>
    </row>
    <row r="799" spans="1:7" ht="12.75">
      <c r="A799" t="s">
        <v>270</v>
      </c>
      <c r="B799" t="s">
        <v>233</v>
      </c>
      <c r="C799" t="s">
        <v>113</v>
      </c>
      <c r="D799">
        <v>50</v>
      </c>
      <c r="E799" t="s">
        <v>114</v>
      </c>
      <c r="F799" s="38">
        <v>39653</v>
      </c>
      <c r="G799" t="s">
        <v>232</v>
      </c>
    </row>
    <row r="800" spans="1:7" ht="12.75">
      <c r="A800" t="s">
        <v>270</v>
      </c>
      <c r="B800" t="s">
        <v>272</v>
      </c>
      <c r="C800" t="s">
        <v>199</v>
      </c>
      <c r="D800">
        <v>115.1</v>
      </c>
      <c r="E800" t="s">
        <v>231</v>
      </c>
      <c r="F800" s="38">
        <v>39661.64653935185</v>
      </c>
      <c r="G800" t="s">
        <v>232</v>
      </c>
    </row>
    <row r="801" spans="1:7" ht="12.75">
      <c r="A801" t="s">
        <v>270</v>
      </c>
      <c r="B801" t="s">
        <v>233</v>
      </c>
      <c r="C801" t="s">
        <v>106</v>
      </c>
      <c r="D801">
        <v>150</v>
      </c>
      <c r="E801" t="s">
        <v>104</v>
      </c>
      <c r="F801" s="38">
        <v>39618</v>
      </c>
      <c r="G801" t="s">
        <v>232</v>
      </c>
    </row>
    <row r="802" spans="1:7" ht="12.75">
      <c r="A802" t="s">
        <v>270</v>
      </c>
      <c r="B802" t="s">
        <v>233</v>
      </c>
      <c r="C802" t="s">
        <v>106</v>
      </c>
      <c r="D802">
        <v>150</v>
      </c>
      <c r="E802" t="s">
        <v>104</v>
      </c>
      <c r="F802" s="38">
        <v>39638</v>
      </c>
      <c r="G802" t="s">
        <v>232</v>
      </c>
    </row>
    <row r="803" spans="1:7" ht="12.75">
      <c r="A803" t="s">
        <v>270</v>
      </c>
      <c r="B803" t="s">
        <v>233</v>
      </c>
      <c r="C803" t="s">
        <v>106</v>
      </c>
      <c r="D803">
        <v>150</v>
      </c>
      <c r="E803" t="s">
        <v>104</v>
      </c>
      <c r="F803" s="38">
        <v>39660</v>
      </c>
      <c r="G803" t="s">
        <v>232</v>
      </c>
    </row>
    <row r="804" spans="1:7" ht="12.75">
      <c r="A804" t="s">
        <v>270</v>
      </c>
      <c r="B804" t="s">
        <v>233</v>
      </c>
      <c r="C804" t="s">
        <v>112</v>
      </c>
      <c r="D804">
        <v>330</v>
      </c>
      <c r="E804" t="s">
        <v>104</v>
      </c>
      <c r="F804" s="38">
        <v>39618</v>
      </c>
      <c r="G804" t="s">
        <v>232</v>
      </c>
    </row>
    <row r="805" spans="1:7" ht="12.75">
      <c r="A805" t="s">
        <v>270</v>
      </c>
      <c r="B805" t="s">
        <v>233</v>
      </c>
      <c r="C805" t="s">
        <v>112</v>
      </c>
      <c r="D805">
        <v>330</v>
      </c>
      <c r="E805" t="s">
        <v>104</v>
      </c>
      <c r="F805" s="38">
        <v>39638</v>
      </c>
      <c r="G805" t="s">
        <v>232</v>
      </c>
    </row>
    <row r="806" spans="1:7" ht="12.75">
      <c r="A806" t="s">
        <v>270</v>
      </c>
      <c r="B806" t="s">
        <v>233</v>
      </c>
      <c r="C806" t="s">
        <v>112</v>
      </c>
      <c r="D806">
        <v>330</v>
      </c>
      <c r="E806" t="s">
        <v>104</v>
      </c>
      <c r="F806" s="38">
        <v>39660</v>
      </c>
      <c r="G806" t="s">
        <v>232</v>
      </c>
    </row>
    <row r="807" spans="1:7" ht="12.75">
      <c r="A807" t="s">
        <v>270</v>
      </c>
      <c r="B807" t="s">
        <v>233</v>
      </c>
      <c r="C807" t="s">
        <v>196</v>
      </c>
      <c r="D807">
        <v>1293</v>
      </c>
      <c r="E807" t="s">
        <v>231</v>
      </c>
      <c r="F807" s="38">
        <v>39620.53755787037</v>
      </c>
      <c r="G807" t="s">
        <v>271</v>
      </c>
    </row>
    <row r="808" spans="1:7" ht="12.75">
      <c r="A808" t="s">
        <v>270</v>
      </c>
      <c r="B808" t="s">
        <v>233</v>
      </c>
      <c r="C808" t="s">
        <v>196</v>
      </c>
      <c r="D808">
        <v>1310</v>
      </c>
      <c r="E808" t="s">
        <v>231</v>
      </c>
      <c r="F808" s="38">
        <v>39625.61319444444</v>
      </c>
      <c r="G808" t="s">
        <v>271</v>
      </c>
    </row>
    <row r="809" spans="1:7" ht="12.75">
      <c r="A809" t="s">
        <v>270</v>
      </c>
      <c r="B809" t="s">
        <v>233</v>
      </c>
      <c r="C809" t="s">
        <v>196</v>
      </c>
      <c r="D809">
        <v>1502.1</v>
      </c>
      <c r="E809" t="s">
        <v>231</v>
      </c>
      <c r="F809" s="38">
        <v>39627.487546296295</v>
      </c>
      <c r="G809" t="s">
        <v>271</v>
      </c>
    </row>
    <row r="810" spans="1:7" ht="12.75">
      <c r="A810" t="s">
        <v>270</v>
      </c>
      <c r="B810" t="s">
        <v>233</v>
      </c>
      <c r="C810" t="s">
        <v>196</v>
      </c>
      <c r="D810">
        <v>1764</v>
      </c>
      <c r="E810" t="s">
        <v>231</v>
      </c>
      <c r="F810" s="38">
        <v>39646.85837962963</v>
      </c>
      <c r="G810" t="s">
        <v>271</v>
      </c>
    </row>
    <row r="811" spans="1:7" ht="12.75">
      <c r="A811" t="s">
        <v>270</v>
      </c>
      <c r="B811" t="s">
        <v>233</v>
      </c>
      <c r="C811" t="s">
        <v>195</v>
      </c>
      <c r="D811">
        <v>1774.4</v>
      </c>
      <c r="E811" t="s">
        <v>231</v>
      </c>
      <c r="F811" s="38">
        <v>39629.511828703704</v>
      </c>
      <c r="G811" t="s">
        <v>271</v>
      </c>
    </row>
    <row r="812" spans="1:7" ht="12.75">
      <c r="A812" t="s">
        <v>270</v>
      </c>
      <c r="B812" t="s">
        <v>233</v>
      </c>
      <c r="C812" t="s">
        <v>196</v>
      </c>
      <c r="D812">
        <v>1807</v>
      </c>
      <c r="E812" t="s">
        <v>231</v>
      </c>
      <c r="F812" s="38">
        <v>39622.489641203705</v>
      </c>
      <c r="G812" t="s">
        <v>271</v>
      </c>
    </row>
    <row r="813" spans="1:7" ht="12.75">
      <c r="A813" t="s">
        <v>270</v>
      </c>
      <c r="B813" t="s">
        <v>237</v>
      </c>
      <c r="C813" t="s">
        <v>196</v>
      </c>
      <c r="D813">
        <v>2068.6</v>
      </c>
      <c r="E813" t="s">
        <v>231</v>
      </c>
      <c r="F813" s="38">
        <v>39618.81805555556</v>
      </c>
      <c r="G813" t="s">
        <v>232</v>
      </c>
    </row>
    <row r="814" spans="1:7" ht="12.75">
      <c r="A814" t="s">
        <v>270</v>
      </c>
      <c r="B814" t="s">
        <v>233</v>
      </c>
      <c r="C814" t="s">
        <v>196</v>
      </c>
      <c r="D814">
        <v>2324.2</v>
      </c>
      <c r="E814" t="s">
        <v>231</v>
      </c>
      <c r="F814" s="38">
        <v>39649.479166666664</v>
      </c>
      <c r="G814" t="s">
        <v>271</v>
      </c>
    </row>
    <row r="815" spans="1:7" ht="12.75">
      <c r="A815" t="s">
        <v>270</v>
      </c>
      <c r="B815" t="s">
        <v>233</v>
      </c>
      <c r="C815" t="s">
        <v>196</v>
      </c>
      <c r="D815">
        <v>2432.5</v>
      </c>
      <c r="E815" t="s">
        <v>231</v>
      </c>
      <c r="F815" s="38">
        <v>39642.52501157407</v>
      </c>
      <c r="G815" t="s">
        <v>271</v>
      </c>
    </row>
    <row r="816" spans="1:7" ht="12.75">
      <c r="A816" t="s">
        <v>270</v>
      </c>
      <c r="B816" t="s">
        <v>233</v>
      </c>
      <c r="C816" t="s">
        <v>195</v>
      </c>
      <c r="D816">
        <v>2504.1</v>
      </c>
      <c r="E816" t="s">
        <v>231</v>
      </c>
      <c r="F816" s="38">
        <v>39646.85837962963</v>
      </c>
      <c r="G816" t="s">
        <v>271</v>
      </c>
    </row>
    <row r="817" spans="1:7" ht="12.75">
      <c r="A817" t="s">
        <v>270</v>
      </c>
      <c r="B817" t="s">
        <v>233</v>
      </c>
      <c r="C817" t="s">
        <v>196</v>
      </c>
      <c r="D817">
        <v>2572.7</v>
      </c>
      <c r="E817" t="s">
        <v>231</v>
      </c>
      <c r="F817" s="38">
        <v>39644.695856481485</v>
      </c>
      <c r="G817" t="s">
        <v>271</v>
      </c>
    </row>
    <row r="818" spans="1:7" ht="12.75">
      <c r="A818" t="s">
        <v>270</v>
      </c>
      <c r="B818" t="s">
        <v>272</v>
      </c>
      <c r="C818" t="s">
        <v>195</v>
      </c>
      <c r="D818">
        <v>2597.6</v>
      </c>
      <c r="E818" t="s">
        <v>231</v>
      </c>
      <c r="F818" s="38">
        <v>39661.64653935185</v>
      </c>
      <c r="G818" t="s">
        <v>232</v>
      </c>
    </row>
    <row r="819" spans="1:7" ht="12.75">
      <c r="A819" t="s">
        <v>270</v>
      </c>
      <c r="B819" t="s">
        <v>237</v>
      </c>
      <c r="C819" t="s">
        <v>195</v>
      </c>
      <c r="D819">
        <v>2598.8</v>
      </c>
      <c r="E819" t="s">
        <v>231</v>
      </c>
      <c r="F819" s="38">
        <v>39638.66667824074</v>
      </c>
      <c r="G819" t="s">
        <v>232</v>
      </c>
    </row>
    <row r="820" spans="1:7" ht="12.75">
      <c r="A820" t="s">
        <v>270</v>
      </c>
      <c r="B820" t="s">
        <v>233</v>
      </c>
      <c r="C820" t="s">
        <v>195</v>
      </c>
      <c r="D820">
        <v>2622.2</v>
      </c>
      <c r="E820" t="s">
        <v>231</v>
      </c>
      <c r="F820" s="38">
        <v>39620.53755787037</v>
      </c>
      <c r="G820" t="s">
        <v>271</v>
      </c>
    </row>
    <row r="821" spans="1:7" ht="12.75">
      <c r="A821" t="s">
        <v>270</v>
      </c>
      <c r="B821" t="s">
        <v>233</v>
      </c>
      <c r="C821" t="s">
        <v>196</v>
      </c>
      <c r="D821">
        <v>2909.5</v>
      </c>
      <c r="E821" t="s">
        <v>231</v>
      </c>
      <c r="F821" s="38">
        <v>39651.45976851852</v>
      </c>
      <c r="G821" t="s">
        <v>271</v>
      </c>
    </row>
    <row r="822" spans="1:7" ht="12.75">
      <c r="A822" t="s">
        <v>270</v>
      </c>
      <c r="B822" t="s">
        <v>233</v>
      </c>
      <c r="C822" t="s">
        <v>195</v>
      </c>
      <c r="D822">
        <v>3045.3</v>
      </c>
      <c r="E822" t="s">
        <v>231</v>
      </c>
      <c r="F822" s="38">
        <v>39649.479166666664</v>
      </c>
      <c r="G822" t="s">
        <v>271</v>
      </c>
    </row>
    <row r="823" spans="1:7" ht="12.75">
      <c r="A823" t="s">
        <v>270</v>
      </c>
      <c r="B823" t="s">
        <v>233</v>
      </c>
      <c r="C823" t="s">
        <v>195</v>
      </c>
      <c r="D823">
        <v>3183.1</v>
      </c>
      <c r="E823" t="s">
        <v>231</v>
      </c>
      <c r="F823" s="38">
        <v>39651.45976851852</v>
      </c>
      <c r="G823" t="s">
        <v>271</v>
      </c>
    </row>
    <row r="824" spans="1:7" ht="12.75">
      <c r="A824" t="s">
        <v>270</v>
      </c>
      <c r="B824" t="s">
        <v>237</v>
      </c>
      <c r="C824" t="s">
        <v>196</v>
      </c>
      <c r="D824">
        <v>3251.9</v>
      </c>
      <c r="E824" t="s">
        <v>231</v>
      </c>
      <c r="F824" s="38">
        <v>39638.66667824074</v>
      </c>
      <c r="G824" t="s">
        <v>232</v>
      </c>
    </row>
    <row r="825" spans="1:7" ht="12.75">
      <c r="A825" t="s">
        <v>270</v>
      </c>
      <c r="B825" t="s">
        <v>233</v>
      </c>
      <c r="C825" t="s">
        <v>195</v>
      </c>
      <c r="D825">
        <v>3260</v>
      </c>
      <c r="E825" t="s">
        <v>231</v>
      </c>
      <c r="F825" s="38">
        <v>39644.695856481485</v>
      </c>
      <c r="G825" t="s">
        <v>271</v>
      </c>
    </row>
    <row r="826" spans="1:7" ht="12.75">
      <c r="A826" t="s">
        <v>270</v>
      </c>
      <c r="B826" t="s">
        <v>233</v>
      </c>
      <c r="C826" t="s">
        <v>195</v>
      </c>
      <c r="D826">
        <v>3375.1</v>
      </c>
      <c r="E826" t="s">
        <v>231</v>
      </c>
      <c r="F826" s="38">
        <v>39642.52501157407</v>
      </c>
      <c r="G826" t="s">
        <v>271</v>
      </c>
    </row>
    <row r="827" spans="1:7" ht="12.75">
      <c r="A827" t="s">
        <v>270</v>
      </c>
      <c r="B827" t="s">
        <v>272</v>
      </c>
      <c r="C827" t="s">
        <v>196</v>
      </c>
      <c r="D827">
        <v>3884.8</v>
      </c>
      <c r="E827" t="s">
        <v>231</v>
      </c>
      <c r="F827" s="38">
        <v>39661.64653935185</v>
      </c>
      <c r="G827" t="s">
        <v>232</v>
      </c>
    </row>
    <row r="828" spans="1:7" ht="12.75">
      <c r="A828" t="s">
        <v>270</v>
      </c>
      <c r="B828" t="s">
        <v>233</v>
      </c>
      <c r="C828" t="s">
        <v>195</v>
      </c>
      <c r="D828">
        <v>4046</v>
      </c>
      <c r="E828" t="s">
        <v>231</v>
      </c>
      <c r="F828" s="38">
        <v>39622.489641203705</v>
      </c>
      <c r="G828" t="s">
        <v>271</v>
      </c>
    </row>
    <row r="829" spans="1:7" ht="12.75">
      <c r="A829" t="s">
        <v>270</v>
      </c>
      <c r="B829" t="s">
        <v>233</v>
      </c>
      <c r="C829" t="s">
        <v>195</v>
      </c>
      <c r="D829">
        <v>4281.2</v>
      </c>
      <c r="E829" t="s">
        <v>231</v>
      </c>
      <c r="F829" s="38">
        <v>39625.61319444444</v>
      </c>
      <c r="G829" t="s">
        <v>271</v>
      </c>
    </row>
    <row r="830" spans="1:7" ht="12.75">
      <c r="A830" t="s">
        <v>270</v>
      </c>
      <c r="B830" t="s">
        <v>233</v>
      </c>
      <c r="C830" t="s">
        <v>195</v>
      </c>
      <c r="D830">
        <v>4451.8</v>
      </c>
      <c r="E830" t="s">
        <v>231</v>
      </c>
      <c r="F830" s="38">
        <v>39627.487546296295</v>
      </c>
      <c r="G830" t="s">
        <v>271</v>
      </c>
    </row>
    <row r="831" spans="1:7" ht="12.75">
      <c r="A831" t="s">
        <v>273</v>
      </c>
      <c r="B831" t="s">
        <v>233</v>
      </c>
      <c r="C831" t="s">
        <v>199</v>
      </c>
      <c r="D831">
        <v>27.2</v>
      </c>
      <c r="E831" t="s">
        <v>231</v>
      </c>
      <c r="F831" s="38">
        <v>39655.925</v>
      </c>
      <c r="G831" t="s">
        <v>274</v>
      </c>
    </row>
    <row r="832" spans="1:7" ht="12.75">
      <c r="A832" t="s">
        <v>273</v>
      </c>
      <c r="B832" t="s">
        <v>237</v>
      </c>
      <c r="C832" t="s">
        <v>199</v>
      </c>
      <c r="D832">
        <v>28.8</v>
      </c>
      <c r="E832" t="s">
        <v>231</v>
      </c>
      <c r="F832" s="38">
        <v>39651.50277777778</v>
      </c>
      <c r="G832" t="s">
        <v>232</v>
      </c>
    </row>
    <row r="833" spans="1:7" ht="12.75">
      <c r="A833" t="s">
        <v>273</v>
      </c>
      <c r="B833" t="s">
        <v>233</v>
      </c>
      <c r="C833" t="s">
        <v>199</v>
      </c>
      <c r="D833">
        <v>57.5</v>
      </c>
      <c r="E833" t="s">
        <v>231</v>
      </c>
      <c r="F833" s="38">
        <v>39625.40902777778</v>
      </c>
      <c r="G833" t="s">
        <v>274</v>
      </c>
    </row>
    <row r="834" spans="1:7" ht="12.75">
      <c r="A834" t="s">
        <v>273</v>
      </c>
      <c r="B834" t="s">
        <v>233</v>
      </c>
      <c r="C834" t="s">
        <v>199</v>
      </c>
      <c r="D834">
        <v>78.7</v>
      </c>
      <c r="E834" t="s">
        <v>231</v>
      </c>
      <c r="F834" s="38">
        <v>39634.57019675926</v>
      </c>
      <c r="G834" t="s">
        <v>274</v>
      </c>
    </row>
    <row r="835" spans="1:7" ht="12.75">
      <c r="A835" t="s">
        <v>273</v>
      </c>
      <c r="B835" t="s">
        <v>233</v>
      </c>
      <c r="C835" t="s">
        <v>199</v>
      </c>
      <c r="D835">
        <v>94.2</v>
      </c>
      <c r="E835" t="s">
        <v>231</v>
      </c>
      <c r="F835" s="38">
        <v>39632.844502314816</v>
      </c>
      <c r="G835" t="s">
        <v>274</v>
      </c>
    </row>
    <row r="836" spans="1:7" ht="12.75">
      <c r="A836" t="s">
        <v>273</v>
      </c>
      <c r="B836" t="s">
        <v>237</v>
      </c>
      <c r="C836" t="s">
        <v>199</v>
      </c>
      <c r="D836">
        <v>142.9</v>
      </c>
      <c r="E836" t="s">
        <v>231</v>
      </c>
      <c r="F836" s="38">
        <v>39623.59240740741</v>
      </c>
      <c r="G836" t="s">
        <v>232</v>
      </c>
    </row>
    <row r="837" spans="1:7" ht="12.75">
      <c r="A837" t="s">
        <v>273</v>
      </c>
      <c r="B837" t="s">
        <v>237</v>
      </c>
      <c r="C837" t="s">
        <v>195</v>
      </c>
      <c r="D837">
        <v>158.8</v>
      </c>
      <c r="E837" t="s">
        <v>231</v>
      </c>
      <c r="F837" s="38">
        <v>39623.64795138889</v>
      </c>
      <c r="G837" t="s">
        <v>232</v>
      </c>
    </row>
    <row r="838" spans="1:7" ht="12.75">
      <c r="A838" t="s">
        <v>273</v>
      </c>
      <c r="B838" t="s">
        <v>237</v>
      </c>
      <c r="C838" t="s">
        <v>195</v>
      </c>
      <c r="D838">
        <v>160.2</v>
      </c>
      <c r="E838" t="s">
        <v>231</v>
      </c>
      <c r="F838" s="38">
        <v>39651.50277777778</v>
      </c>
      <c r="G838" t="s">
        <v>232</v>
      </c>
    </row>
    <row r="839" spans="1:7" ht="12.75">
      <c r="A839" t="s">
        <v>273</v>
      </c>
      <c r="B839" t="s">
        <v>233</v>
      </c>
      <c r="C839" t="s">
        <v>195</v>
      </c>
      <c r="D839">
        <v>162.45</v>
      </c>
      <c r="E839" t="s">
        <v>231</v>
      </c>
      <c r="F839" s="38">
        <v>39654.44305555556</v>
      </c>
      <c r="G839" t="s">
        <v>274</v>
      </c>
    </row>
    <row r="840" spans="1:7" ht="12.75">
      <c r="A840" t="s">
        <v>273</v>
      </c>
      <c r="B840" t="s">
        <v>233</v>
      </c>
      <c r="C840" t="s">
        <v>195</v>
      </c>
      <c r="D840">
        <v>164.6</v>
      </c>
      <c r="E840" t="s">
        <v>231</v>
      </c>
      <c r="F840" s="38">
        <v>39647.55836805556</v>
      </c>
      <c r="G840" t="s">
        <v>274</v>
      </c>
    </row>
    <row r="841" spans="1:7" ht="12.75">
      <c r="A841" t="s">
        <v>273</v>
      </c>
      <c r="B841" t="s">
        <v>233</v>
      </c>
      <c r="C841" t="s">
        <v>195</v>
      </c>
      <c r="D841">
        <v>164.7</v>
      </c>
      <c r="E841" t="s">
        <v>231</v>
      </c>
      <c r="F841" s="38">
        <v>39648.46671296296</v>
      </c>
      <c r="G841" t="s">
        <v>274</v>
      </c>
    </row>
    <row r="842" spans="1:7" ht="12.75">
      <c r="A842" t="s">
        <v>273</v>
      </c>
      <c r="B842" t="s">
        <v>233</v>
      </c>
      <c r="C842" t="s">
        <v>195</v>
      </c>
      <c r="D842">
        <v>188.3</v>
      </c>
      <c r="E842" t="s">
        <v>231</v>
      </c>
      <c r="F842" s="38">
        <v>39625.40902777778</v>
      </c>
      <c r="G842" t="s">
        <v>274</v>
      </c>
    </row>
    <row r="843" spans="1:7" ht="12.75">
      <c r="A843" t="s">
        <v>273</v>
      </c>
      <c r="B843" t="s">
        <v>233</v>
      </c>
      <c r="C843" t="s">
        <v>195</v>
      </c>
      <c r="D843">
        <v>218</v>
      </c>
      <c r="E843" t="s">
        <v>231</v>
      </c>
      <c r="F843" s="38">
        <v>39632.844502314816</v>
      </c>
      <c r="G843" t="s">
        <v>274</v>
      </c>
    </row>
    <row r="844" spans="1:7" ht="12.75">
      <c r="A844" t="s">
        <v>273</v>
      </c>
      <c r="B844" t="s">
        <v>233</v>
      </c>
      <c r="C844" t="s">
        <v>195</v>
      </c>
      <c r="D844">
        <v>224.3</v>
      </c>
      <c r="E844" t="s">
        <v>231</v>
      </c>
      <c r="F844" s="38">
        <v>39634.57019675926</v>
      </c>
      <c r="G844" t="s">
        <v>274</v>
      </c>
    </row>
    <row r="845" spans="1:7" ht="12.75">
      <c r="A845" t="s">
        <v>273</v>
      </c>
      <c r="B845" t="s">
        <v>233</v>
      </c>
      <c r="C845" t="s">
        <v>195</v>
      </c>
      <c r="D845">
        <v>272.8</v>
      </c>
      <c r="E845" t="s">
        <v>231</v>
      </c>
      <c r="F845" s="38">
        <v>39627.549305555556</v>
      </c>
      <c r="G845" t="s">
        <v>274</v>
      </c>
    </row>
    <row r="846" spans="1:7" ht="12.75">
      <c r="A846" t="s">
        <v>273</v>
      </c>
      <c r="B846" t="s">
        <v>233</v>
      </c>
      <c r="C846" t="s">
        <v>195</v>
      </c>
      <c r="D846">
        <v>287.9</v>
      </c>
      <c r="E846" t="s">
        <v>231</v>
      </c>
      <c r="F846" s="38">
        <v>39666.41391203704</v>
      </c>
      <c r="G846" t="s">
        <v>274</v>
      </c>
    </row>
    <row r="847" spans="1:7" ht="12.75">
      <c r="A847" t="s">
        <v>273</v>
      </c>
      <c r="B847" t="s">
        <v>233</v>
      </c>
      <c r="C847" t="s">
        <v>105</v>
      </c>
      <c r="D847">
        <v>400</v>
      </c>
      <c r="E847" t="s">
        <v>100</v>
      </c>
      <c r="F847" s="38">
        <v>39623</v>
      </c>
      <c r="G847" t="s">
        <v>232</v>
      </c>
    </row>
    <row r="848" spans="1:7" ht="12.75">
      <c r="A848" t="s">
        <v>273</v>
      </c>
      <c r="B848" t="s">
        <v>233</v>
      </c>
      <c r="C848" t="s">
        <v>105</v>
      </c>
      <c r="D848">
        <v>400</v>
      </c>
      <c r="E848" t="s">
        <v>100</v>
      </c>
      <c r="F848" s="38">
        <v>39624</v>
      </c>
      <c r="G848" t="s">
        <v>232</v>
      </c>
    </row>
    <row r="849" spans="1:7" ht="12.75">
      <c r="A849" t="s">
        <v>273</v>
      </c>
      <c r="B849" t="s">
        <v>233</v>
      </c>
      <c r="C849" t="s">
        <v>105</v>
      </c>
      <c r="D849">
        <v>400</v>
      </c>
      <c r="E849" t="s">
        <v>100</v>
      </c>
      <c r="F849" s="38">
        <v>39625</v>
      </c>
      <c r="G849" t="s">
        <v>232</v>
      </c>
    </row>
    <row r="850" spans="1:7" ht="12.75">
      <c r="A850" t="s">
        <v>273</v>
      </c>
      <c r="B850" t="s">
        <v>233</v>
      </c>
      <c r="C850" t="s">
        <v>105</v>
      </c>
      <c r="D850">
        <v>400</v>
      </c>
      <c r="E850" t="s">
        <v>100</v>
      </c>
      <c r="F850" s="38">
        <v>39626</v>
      </c>
      <c r="G850" t="s">
        <v>232</v>
      </c>
    </row>
    <row r="851" spans="1:7" ht="12.75">
      <c r="A851" t="s">
        <v>273</v>
      </c>
      <c r="B851" t="s">
        <v>233</v>
      </c>
      <c r="C851" t="s">
        <v>105</v>
      </c>
      <c r="D851">
        <v>400</v>
      </c>
      <c r="E851" t="s">
        <v>100</v>
      </c>
      <c r="F851" s="38">
        <v>39627</v>
      </c>
      <c r="G851" t="s">
        <v>232</v>
      </c>
    </row>
    <row r="852" spans="1:7" ht="12.75">
      <c r="A852" t="s">
        <v>273</v>
      </c>
      <c r="B852" t="s">
        <v>233</v>
      </c>
      <c r="C852" t="s">
        <v>105</v>
      </c>
      <c r="D852">
        <v>400</v>
      </c>
      <c r="E852" t="s">
        <v>100</v>
      </c>
      <c r="F852" s="38">
        <v>39628</v>
      </c>
      <c r="G852" t="s">
        <v>232</v>
      </c>
    </row>
    <row r="853" spans="1:7" ht="12.75">
      <c r="A853" t="s">
        <v>273</v>
      </c>
      <c r="B853" t="s">
        <v>233</v>
      </c>
      <c r="C853" t="s">
        <v>105</v>
      </c>
      <c r="D853">
        <v>400</v>
      </c>
      <c r="E853" t="s">
        <v>100</v>
      </c>
      <c r="F853" s="38">
        <v>39629</v>
      </c>
      <c r="G853" t="s">
        <v>232</v>
      </c>
    </row>
    <row r="854" spans="1:7" ht="12.75">
      <c r="A854" t="s">
        <v>273</v>
      </c>
      <c r="B854" t="s">
        <v>233</v>
      </c>
      <c r="C854" t="s">
        <v>105</v>
      </c>
      <c r="D854">
        <v>400</v>
      </c>
      <c r="E854" t="s">
        <v>100</v>
      </c>
      <c r="F854" s="38">
        <v>39630</v>
      </c>
      <c r="G854" t="s">
        <v>232</v>
      </c>
    </row>
    <row r="855" spans="1:7" ht="12.75">
      <c r="A855" t="s">
        <v>273</v>
      </c>
      <c r="B855" t="s">
        <v>233</v>
      </c>
      <c r="C855" t="s">
        <v>105</v>
      </c>
      <c r="D855">
        <v>400</v>
      </c>
      <c r="E855" t="s">
        <v>100</v>
      </c>
      <c r="F855" s="38">
        <v>39631</v>
      </c>
      <c r="G855" t="s">
        <v>232</v>
      </c>
    </row>
    <row r="856" spans="1:7" ht="12.75">
      <c r="A856" t="s">
        <v>273</v>
      </c>
      <c r="B856" t="s">
        <v>233</v>
      </c>
      <c r="C856" t="s">
        <v>105</v>
      </c>
      <c r="D856">
        <v>400</v>
      </c>
      <c r="E856" t="s">
        <v>100</v>
      </c>
      <c r="F856" s="38">
        <v>39632</v>
      </c>
      <c r="G856" t="s">
        <v>232</v>
      </c>
    </row>
    <row r="857" spans="1:7" ht="12.75">
      <c r="A857" t="s">
        <v>273</v>
      </c>
      <c r="B857" t="s">
        <v>233</v>
      </c>
      <c r="C857" t="s">
        <v>105</v>
      </c>
      <c r="D857">
        <v>400</v>
      </c>
      <c r="E857" t="s">
        <v>100</v>
      </c>
      <c r="F857" s="38">
        <v>39633</v>
      </c>
      <c r="G857" t="s">
        <v>232</v>
      </c>
    </row>
    <row r="858" spans="1:7" ht="12.75">
      <c r="A858" t="s">
        <v>273</v>
      </c>
      <c r="B858" t="s">
        <v>233</v>
      </c>
      <c r="C858" t="s">
        <v>105</v>
      </c>
      <c r="D858">
        <v>400</v>
      </c>
      <c r="E858" t="s">
        <v>100</v>
      </c>
      <c r="F858" s="38">
        <v>39634</v>
      </c>
      <c r="G858" t="s">
        <v>232</v>
      </c>
    </row>
    <row r="859" spans="1:7" ht="12.75">
      <c r="A859" t="s">
        <v>273</v>
      </c>
      <c r="B859" t="s">
        <v>233</v>
      </c>
      <c r="C859" t="s">
        <v>105</v>
      </c>
      <c r="D859">
        <v>400</v>
      </c>
      <c r="E859" t="s">
        <v>100</v>
      </c>
      <c r="F859" s="38">
        <v>39635</v>
      </c>
      <c r="G859" t="s">
        <v>232</v>
      </c>
    </row>
    <row r="860" spans="1:7" ht="12.75">
      <c r="A860" t="s">
        <v>273</v>
      </c>
      <c r="B860" t="s">
        <v>233</v>
      </c>
      <c r="C860" t="s">
        <v>105</v>
      </c>
      <c r="D860">
        <v>400</v>
      </c>
      <c r="E860" t="s">
        <v>100</v>
      </c>
      <c r="F860" s="38">
        <v>39636</v>
      </c>
      <c r="G860" t="s">
        <v>232</v>
      </c>
    </row>
    <row r="861" spans="1:7" ht="12.75">
      <c r="A861" t="s">
        <v>273</v>
      </c>
      <c r="B861" t="s">
        <v>233</v>
      </c>
      <c r="C861" t="s">
        <v>105</v>
      </c>
      <c r="D861">
        <v>400</v>
      </c>
      <c r="E861" t="s">
        <v>100</v>
      </c>
      <c r="F861" s="38">
        <v>39637</v>
      </c>
      <c r="G861" t="s">
        <v>232</v>
      </c>
    </row>
    <row r="862" spans="1:7" ht="12.75">
      <c r="A862" t="s">
        <v>273</v>
      </c>
      <c r="B862" t="s">
        <v>233</v>
      </c>
      <c r="C862" t="s">
        <v>105</v>
      </c>
      <c r="D862">
        <v>400</v>
      </c>
      <c r="E862" t="s">
        <v>100</v>
      </c>
      <c r="F862" s="38">
        <v>39638</v>
      </c>
      <c r="G862" t="s">
        <v>232</v>
      </c>
    </row>
    <row r="863" spans="1:7" ht="12.75">
      <c r="A863" t="s">
        <v>273</v>
      </c>
      <c r="B863" t="s">
        <v>233</v>
      </c>
      <c r="C863" t="s">
        <v>105</v>
      </c>
      <c r="D863">
        <v>400</v>
      </c>
      <c r="E863" t="s">
        <v>100</v>
      </c>
      <c r="F863" s="38">
        <v>39639</v>
      </c>
      <c r="G863" t="s">
        <v>232</v>
      </c>
    </row>
    <row r="864" spans="1:7" ht="12.75">
      <c r="A864" t="s">
        <v>273</v>
      </c>
      <c r="B864" t="s">
        <v>233</v>
      </c>
      <c r="C864" t="s">
        <v>105</v>
      </c>
      <c r="D864">
        <v>400</v>
      </c>
      <c r="E864" t="s">
        <v>100</v>
      </c>
      <c r="F864" s="38">
        <v>39640</v>
      </c>
      <c r="G864" t="s">
        <v>232</v>
      </c>
    </row>
    <row r="865" spans="1:7" ht="12.75">
      <c r="A865" t="s">
        <v>273</v>
      </c>
      <c r="B865" t="s">
        <v>233</v>
      </c>
      <c r="C865" t="s">
        <v>105</v>
      </c>
      <c r="D865">
        <v>400</v>
      </c>
      <c r="E865" t="s">
        <v>100</v>
      </c>
      <c r="F865" s="38">
        <v>39641</v>
      </c>
      <c r="G865" t="s">
        <v>232</v>
      </c>
    </row>
    <row r="866" spans="1:7" ht="12.75">
      <c r="A866" t="s">
        <v>273</v>
      </c>
      <c r="B866" t="s">
        <v>233</v>
      </c>
      <c r="C866" t="s">
        <v>105</v>
      </c>
      <c r="D866">
        <v>400</v>
      </c>
      <c r="E866" t="s">
        <v>100</v>
      </c>
      <c r="F866" s="38">
        <v>39642</v>
      </c>
      <c r="G866" t="s">
        <v>232</v>
      </c>
    </row>
    <row r="867" spans="1:7" ht="12.75">
      <c r="A867" t="s">
        <v>273</v>
      </c>
      <c r="B867" t="s">
        <v>233</v>
      </c>
      <c r="C867" t="s">
        <v>105</v>
      </c>
      <c r="D867">
        <v>400</v>
      </c>
      <c r="E867" t="s">
        <v>100</v>
      </c>
      <c r="F867" s="38">
        <v>39643</v>
      </c>
      <c r="G867" t="s">
        <v>232</v>
      </c>
    </row>
    <row r="868" spans="1:7" ht="12.75">
      <c r="A868" t="s">
        <v>273</v>
      </c>
      <c r="B868" t="s">
        <v>233</v>
      </c>
      <c r="C868" t="s">
        <v>105</v>
      </c>
      <c r="D868">
        <v>400</v>
      </c>
      <c r="E868" t="s">
        <v>100</v>
      </c>
      <c r="F868" s="38">
        <v>39644</v>
      </c>
      <c r="G868" t="s">
        <v>232</v>
      </c>
    </row>
    <row r="869" spans="1:7" ht="12.75">
      <c r="A869" t="s">
        <v>273</v>
      </c>
      <c r="B869" t="s">
        <v>233</v>
      </c>
      <c r="C869" t="s">
        <v>105</v>
      </c>
      <c r="D869">
        <v>400</v>
      </c>
      <c r="E869" t="s">
        <v>100</v>
      </c>
      <c r="F869" s="38">
        <v>39645</v>
      </c>
      <c r="G869" t="s">
        <v>232</v>
      </c>
    </row>
    <row r="870" spans="1:7" ht="12.75">
      <c r="A870" t="s">
        <v>273</v>
      </c>
      <c r="B870" t="s">
        <v>233</v>
      </c>
      <c r="C870" t="s">
        <v>105</v>
      </c>
      <c r="D870">
        <v>400</v>
      </c>
      <c r="E870" t="s">
        <v>100</v>
      </c>
      <c r="F870" s="38">
        <v>39646</v>
      </c>
      <c r="G870" t="s">
        <v>232</v>
      </c>
    </row>
    <row r="871" spans="1:7" ht="12.75">
      <c r="A871" t="s">
        <v>273</v>
      </c>
      <c r="B871" t="s">
        <v>233</v>
      </c>
      <c r="C871" t="s">
        <v>105</v>
      </c>
      <c r="D871">
        <v>400</v>
      </c>
      <c r="E871" t="s">
        <v>100</v>
      </c>
      <c r="F871" s="38">
        <v>39647</v>
      </c>
      <c r="G871" t="s">
        <v>232</v>
      </c>
    </row>
    <row r="872" spans="1:7" ht="12.75">
      <c r="A872" t="s">
        <v>273</v>
      </c>
      <c r="B872" t="s">
        <v>233</v>
      </c>
      <c r="C872" t="s">
        <v>105</v>
      </c>
      <c r="D872">
        <v>400</v>
      </c>
      <c r="E872" t="s">
        <v>100</v>
      </c>
      <c r="F872" s="38">
        <v>39648</v>
      </c>
      <c r="G872" t="s">
        <v>232</v>
      </c>
    </row>
    <row r="873" spans="1:7" ht="12.75">
      <c r="A873" t="s">
        <v>273</v>
      </c>
      <c r="B873" t="s">
        <v>233</v>
      </c>
      <c r="C873" t="s">
        <v>105</v>
      </c>
      <c r="D873">
        <v>400</v>
      </c>
      <c r="E873" t="s">
        <v>100</v>
      </c>
      <c r="F873" s="38">
        <v>39649</v>
      </c>
      <c r="G873" t="s">
        <v>232</v>
      </c>
    </row>
    <row r="874" spans="1:7" ht="12.75">
      <c r="A874" t="s">
        <v>273</v>
      </c>
      <c r="B874" t="s">
        <v>233</v>
      </c>
      <c r="C874" t="s">
        <v>105</v>
      </c>
      <c r="D874">
        <v>400</v>
      </c>
      <c r="E874" t="s">
        <v>100</v>
      </c>
      <c r="F874" s="38">
        <v>39650</v>
      </c>
      <c r="G874" t="s">
        <v>232</v>
      </c>
    </row>
    <row r="875" spans="1:7" ht="12.75">
      <c r="A875" t="s">
        <v>273</v>
      </c>
      <c r="B875" t="s">
        <v>233</v>
      </c>
      <c r="C875" t="s">
        <v>105</v>
      </c>
      <c r="D875">
        <v>400</v>
      </c>
      <c r="E875" t="s">
        <v>100</v>
      </c>
      <c r="F875" s="38">
        <v>39651</v>
      </c>
      <c r="G875" t="s">
        <v>232</v>
      </c>
    </row>
    <row r="876" spans="1:7" ht="12.75">
      <c r="A876" t="s">
        <v>273</v>
      </c>
      <c r="B876" t="s">
        <v>233</v>
      </c>
      <c r="C876" t="s">
        <v>105</v>
      </c>
      <c r="D876">
        <v>400</v>
      </c>
      <c r="E876" t="s">
        <v>100</v>
      </c>
      <c r="F876" s="38">
        <v>39652</v>
      </c>
      <c r="G876" t="s">
        <v>232</v>
      </c>
    </row>
    <row r="877" spans="1:7" ht="12.75">
      <c r="A877" t="s">
        <v>273</v>
      </c>
      <c r="B877" t="s">
        <v>233</v>
      </c>
      <c r="C877" t="s">
        <v>105</v>
      </c>
      <c r="D877">
        <v>400</v>
      </c>
      <c r="E877" t="s">
        <v>100</v>
      </c>
      <c r="F877" s="38">
        <v>39653</v>
      </c>
      <c r="G877" t="s">
        <v>232</v>
      </c>
    </row>
    <row r="878" spans="1:7" ht="12.75">
      <c r="A878" t="s">
        <v>273</v>
      </c>
      <c r="B878" t="s">
        <v>233</v>
      </c>
      <c r="C878" t="s">
        <v>105</v>
      </c>
      <c r="D878">
        <v>400</v>
      </c>
      <c r="E878" t="s">
        <v>100</v>
      </c>
      <c r="F878" s="38">
        <v>39654</v>
      </c>
      <c r="G878" t="s">
        <v>232</v>
      </c>
    </row>
    <row r="879" spans="1:7" ht="12.75">
      <c r="A879" t="s">
        <v>273</v>
      </c>
      <c r="B879" t="s">
        <v>233</v>
      </c>
      <c r="C879" t="s">
        <v>105</v>
      </c>
      <c r="D879">
        <v>400</v>
      </c>
      <c r="E879" t="s">
        <v>100</v>
      </c>
      <c r="F879" s="38">
        <v>39655</v>
      </c>
      <c r="G879" t="s">
        <v>232</v>
      </c>
    </row>
    <row r="880" spans="1:7" ht="12.75">
      <c r="A880" t="s">
        <v>273</v>
      </c>
      <c r="B880" t="s">
        <v>233</v>
      </c>
      <c r="C880" t="s">
        <v>105</v>
      </c>
      <c r="D880">
        <v>400</v>
      </c>
      <c r="E880" t="s">
        <v>100</v>
      </c>
      <c r="F880" s="38">
        <v>39656</v>
      </c>
      <c r="G880" t="s">
        <v>232</v>
      </c>
    </row>
    <row r="881" spans="1:7" ht="12.75">
      <c r="A881" t="s">
        <v>273</v>
      </c>
      <c r="B881" t="s">
        <v>233</v>
      </c>
      <c r="C881" t="s">
        <v>105</v>
      </c>
      <c r="D881">
        <v>400</v>
      </c>
      <c r="E881" t="s">
        <v>100</v>
      </c>
      <c r="F881" s="38">
        <v>39657</v>
      </c>
      <c r="G881" t="s">
        <v>232</v>
      </c>
    </row>
    <row r="882" spans="1:7" ht="12.75">
      <c r="A882" t="s">
        <v>273</v>
      </c>
      <c r="B882" t="s">
        <v>233</v>
      </c>
      <c r="C882" t="s">
        <v>105</v>
      </c>
      <c r="D882">
        <v>400</v>
      </c>
      <c r="E882" t="s">
        <v>100</v>
      </c>
      <c r="F882" s="38">
        <v>39658</v>
      </c>
      <c r="G882" t="s">
        <v>232</v>
      </c>
    </row>
    <row r="883" spans="1:7" ht="12.75">
      <c r="A883" t="s">
        <v>273</v>
      </c>
      <c r="B883" t="s">
        <v>233</v>
      </c>
      <c r="C883" t="s">
        <v>105</v>
      </c>
      <c r="D883">
        <v>400</v>
      </c>
      <c r="E883" t="s">
        <v>100</v>
      </c>
      <c r="F883" s="38">
        <v>39659</v>
      </c>
      <c r="G883" t="s">
        <v>232</v>
      </c>
    </row>
    <row r="884" spans="1:7" ht="12.75">
      <c r="A884" t="s">
        <v>273</v>
      </c>
      <c r="B884" t="s">
        <v>233</v>
      </c>
      <c r="C884" t="s">
        <v>105</v>
      </c>
      <c r="D884">
        <v>400</v>
      </c>
      <c r="E884" t="s">
        <v>100</v>
      </c>
      <c r="F884" s="38">
        <v>39660</v>
      </c>
      <c r="G884" t="s">
        <v>232</v>
      </c>
    </row>
    <row r="885" spans="1:7" ht="12.75">
      <c r="A885" t="s">
        <v>273</v>
      </c>
      <c r="B885" t="s">
        <v>233</v>
      </c>
      <c r="C885" t="s">
        <v>105</v>
      </c>
      <c r="D885">
        <v>400</v>
      </c>
      <c r="E885" t="s">
        <v>100</v>
      </c>
      <c r="F885" s="38">
        <v>39661</v>
      </c>
      <c r="G885" t="s">
        <v>232</v>
      </c>
    </row>
    <row r="886" spans="1:7" ht="12.75">
      <c r="A886" t="s">
        <v>273</v>
      </c>
      <c r="B886" t="s">
        <v>233</v>
      </c>
      <c r="C886" t="s">
        <v>105</v>
      </c>
      <c r="D886">
        <v>400</v>
      </c>
      <c r="E886" t="s">
        <v>100</v>
      </c>
      <c r="F886" s="38">
        <v>39662</v>
      </c>
      <c r="G886" t="s">
        <v>232</v>
      </c>
    </row>
    <row r="887" spans="1:7" ht="12.75">
      <c r="A887" t="s">
        <v>273</v>
      </c>
      <c r="B887" t="s">
        <v>233</v>
      </c>
      <c r="C887" t="s">
        <v>105</v>
      </c>
      <c r="D887">
        <v>400</v>
      </c>
      <c r="E887" t="s">
        <v>100</v>
      </c>
      <c r="F887" s="38">
        <v>39663</v>
      </c>
      <c r="G887" t="s">
        <v>232</v>
      </c>
    </row>
    <row r="888" spans="1:7" ht="12.75">
      <c r="A888" t="s">
        <v>273</v>
      </c>
      <c r="B888" t="s">
        <v>233</v>
      </c>
      <c r="C888" t="s">
        <v>105</v>
      </c>
      <c r="D888">
        <v>400</v>
      </c>
      <c r="E888" t="s">
        <v>100</v>
      </c>
      <c r="F888" s="38">
        <v>39664</v>
      </c>
      <c r="G888" t="s">
        <v>232</v>
      </c>
    </row>
    <row r="889" spans="1:7" ht="12.75">
      <c r="A889" t="s">
        <v>273</v>
      </c>
      <c r="B889" t="s">
        <v>233</v>
      </c>
      <c r="C889" t="s">
        <v>105</v>
      </c>
      <c r="D889">
        <v>400</v>
      </c>
      <c r="E889" t="s">
        <v>100</v>
      </c>
      <c r="F889" s="38">
        <v>39665</v>
      </c>
      <c r="G889" t="s">
        <v>232</v>
      </c>
    </row>
    <row r="890" spans="1:7" ht="12.75">
      <c r="A890" t="s">
        <v>273</v>
      </c>
      <c r="B890" t="s">
        <v>233</v>
      </c>
      <c r="C890" t="s">
        <v>105</v>
      </c>
      <c r="D890">
        <v>400</v>
      </c>
      <c r="E890" t="s">
        <v>100</v>
      </c>
      <c r="F890" s="38">
        <v>39666</v>
      </c>
      <c r="G890" t="s">
        <v>232</v>
      </c>
    </row>
    <row r="891" spans="1:7" ht="12.75">
      <c r="A891" t="s">
        <v>273</v>
      </c>
      <c r="B891" t="s">
        <v>233</v>
      </c>
      <c r="C891" t="s">
        <v>195</v>
      </c>
      <c r="D891">
        <v>511.1</v>
      </c>
      <c r="E891" t="s">
        <v>231</v>
      </c>
      <c r="F891" s="38">
        <v>39655.925</v>
      </c>
      <c r="G891" t="s">
        <v>274</v>
      </c>
    </row>
    <row r="892" spans="1:7" ht="12.75">
      <c r="A892" t="s">
        <v>273</v>
      </c>
      <c r="B892" t="s">
        <v>233</v>
      </c>
      <c r="C892" t="s">
        <v>195</v>
      </c>
      <c r="D892">
        <v>542</v>
      </c>
      <c r="E892" t="s">
        <v>231</v>
      </c>
      <c r="F892" s="38">
        <v>39630.62158564815</v>
      </c>
      <c r="G892" t="s">
        <v>274</v>
      </c>
    </row>
    <row r="893" spans="1:7" ht="12.75">
      <c r="A893" t="s">
        <v>273</v>
      </c>
      <c r="B893" t="s">
        <v>233</v>
      </c>
      <c r="C893" t="s">
        <v>101</v>
      </c>
      <c r="D893">
        <v>750</v>
      </c>
      <c r="E893" t="s">
        <v>102</v>
      </c>
      <c r="F893" s="38">
        <v>39623.375</v>
      </c>
      <c r="G893" t="s">
        <v>232</v>
      </c>
    </row>
    <row r="894" spans="1:7" ht="12.75">
      <c r="A894" t="s">
        <v>273</v>
      </c>
      <c r="B894" t="s">
        <v>233</v>
      </c>
      <c r="C894" t="s">
        <v>101</v>
      </c>
      <c r="D894">
        <v>750</v>
      </c>
      <c r="E894" t="s">
        <v>102</v>
      </c>
      <c r="F894" s="38">
        <v>39623.708333333336</v>
      </c>
      <c r="G894" t="s">
        <v>232</v>
      </c>
    </row>
    <row r="895" spans="1:7" ht="12.75">
      <c r="A895" t="s">
        <v>273</v>
      </c>
      <c r="B895" t="s">
        <v>233</v>
      </c>
      <c r="C895" t="s">
        <v>101</v>
      </c>
      <c r="D895">
        <v>750</v>
      </c>
      <c r="E895" t="s">
        <v>102</v>
      </c>
      <c r="F895" s="38">
        <v>39624.375</v>
      </c>
      <c r="G895" t="s">
        <v>232</v>
      </c>
    </row>
    <row r="896" spans="1:7" ht="12.75">
      <c r="A896" t="s">
        <v>273</v>
      </c>
      <c r="B896" t="s">
        <v>233</v>
      </c>
      <c r="C896" t="s">
        <v>101</v>
      </c>
      <c r="D896">
        <v>750</v>
      </c>
      <c r="E896" t="s">
        <v>102</v>
      </c>
      <c r="F896" s="38">
        <v>39624.708333333336</v>
      </c>
      <c r="G896" t="s">
        <v>232</v>
      </c>
    </row>
    <row r="897" spans="1:7" ht="12.75">
      <c r="A897" t="s">
        <v>273</v>
      </c>
      <c r="B897" t="s">
        <v>233</v>
      </c>
      <c r="C897" t="s">
        <v>101</v>
      </c>
      <c r="D897">
        <v>750</v>
      </c>
      <c r="E897" t="s">
        <v>102</v>
      </c>
      <c r="F897" s="38">
        <v>39625.375</v>
      </c>
      <c r="G897" t="s">
        <v>232</v>
      </c>
    </row>
    <row r="898" spans="1:7" ht="12.75">
      <c r="A898" t="s">
        <v>273</v>
      </c>
      <c r="B898" t="s">
        <v>233</v>
      </c>
      <c r="C898" t="s">
        <v>101</v>
      </c>
      <c r="D898">
        <v>750</v>
      </c>
      <c r="E898" t="s">
        <v>102</v>
      </c>
      <c r="F898" s="38">
        <v>39625.708333333336</v>
      </c>
      <c r="G898" t="s">
        <v>232</v>
      </c>
    </row>
    <row r="899" spans="1:7" ht="12.75">
      <c r="A899" t="s">
        <v>273</v>
      </c>
      <c r="B899" t="s">
        <v>233</v>
      </c>
      <c r="C899" t="s">
        <v>101</v>
      </c>
      <c r="D899">
        <v>750</v>
      </c>
      <c r="E899" t="s">
        <v>102</v>
      </c>
      <c r="F899" s="38">
        <v>39626.375</v>
      </c>
      <c r="G899" t="s">
        <v>232</v>
      </c>
    </row>
    <row r="900" spans="1:7" ht="12.75">
      <c r="A900" t="s">
        <v>273</v>
      </c>
      <c r="B900" t="s">
        <v>233</v>
      </c>
      <c r="C900" t="s">
        <v>101</v>
      </c>
      <c r="D900">
        <v>750</v>
      </c>
      <c r="E900" t="s">
        <v>102</v>
      </c>
      <c r="F900" s="38">
        <v>39626.708333333336</v>
      </c>
      <c r="G900" t="s">
        <v>232</v>
      </c>
    </row>
    <row r="901" spans="1:7" ht="12.75">
      <c r="A901" t="s">
        <v>273</v>
      </c>
      <c r="B901" t="s">
        <v>233</v>
      </c>
      <c r="C901" t="s">
        <v>101</v>
      </c>
      <c r="D901">
        <v>750</v>
      </c>
      <c r="E901" t="s">
        <v>102</v>
      </c>
      <c r="F901" s="38">
        <v>39627.375</v>
      </c>
      <c r="G901" t="s">
        <v>232</v>
      </c>
    </row>
    <row r="902" spans="1:7" ht="12.75">
      <c r="A902" t="s">
        <v>273</v>
      </c>
      <c r="B902" t="s">
        <v>233</v>
      </c>
      <c r="C902" t="s">
        <v>101</v>
      </c>
      <c r="D902">
        <v>750</v>
      </c>
      <c r="E902" t="s">
        <v>102</v>
      </c>
      <c r="F902" s="38">
        <v>39627.708333333336</v>
      </c>
      <c r="G902" t="s">
        <v>232</v>
      </c>
    </row>
    <row r="903" spans="1:7" ht="12.75">
      <c r="A903" t="s">
        <v>273</v>
      </c>
      <c r="B903" t="s">
        <v>233</v>
      </c>
      <c r="C903" t="s">
        <v>101</v>
      </c>
      <c r="D903">
        <v>750</v>
      </c>
      <c r="E903" t="s">
        <v>102</v>
      </c>
      <c r="F903" s="38">
        <v>39628.375</v>
      </c>
      <c r="G903" t="s">
        <v>232</v>
      </c>
    </row>
    <row r="904" spans="1:7" ht="12.75">
      <c r="A904" t="s">
        <v>273</v>
      </c>
      <c r="B904" t="s">
        <v>233</v>
      </c>
      <c r="C904" t="s">
        <v>101</v>
      </c>
      <c r="D904">
        <v>750</v>
      </c>
      <c r="E904" t="s">
        <v>102</v>
      </c>
      <c r="F904" s="38">
        <v>39628.708333333336</v>
      </c>
      <c r="G904" t="s">
        <v>232</v>
      </c>
    </row>
    <row r="905" spans="1:7" ht="12.75">
      <c r="A905" t="s">
        <v>273</v>
      </c>
      <c r="B905" t="s">
        <v>233</v>
      </c>
      <c r="C905" t="s">
        <v>101</v>
      </c>
      <c r="D905">
        <v>750</v>
      </c>
      <c r="E905" t="s">
        <v>102</v>
      </c>
      <c r="F905" s="38">
        <v>39629.375</v>
      </c>
      <c r="G905" t="s">
        <v>232</v>
      </c>
    </row>
    <row r="906" spans="1:7" ht="12.75">
      <c r="A906" t="s">
        <v>273</v>
      </c>
      <c r="B906" t="s">
        <v>233</v>
      </c>
      <c r="C906" t="s">
        <v>101</v>
      </c>
      <c r="D906">
        <v>750</v>
      </c>
      <c r="E906" t="s">
        <v>102</v>
      </c>
      <c r="F906" s="38">
        <v>39629.708333333336</v>
      </c>
      <c r="G906" t="s">
        <v>232</v>
      </c>
    </row>
    <row r="907" spans="1:7" ht="12.75">
      <c r="A907" t="s">
        <v>273</v>
      </c>
      <c r="B907" t="s">
        <v>233</v>
      </c>
      <c r="C907" t="s">
        <v>101</v>
      </c>
      <c r="D907">
        <v>750</v>
      </c>
      <c r="E907" t="s">
        <v>102</v>
      </c>
      <c r="F907" s="38">
        <v>39630.375</v>
      </c>
      <c r="G907" t="s">
        <v>232</v>
      </c>
    </row>
    <row r="908" spans="1:7" ht="12.75">
      <c r="A908" t="s">
        <v>273</v>
      </c>
      <c r="B908" t="s">
        <v>233</v>
      </c>
      <c r="C908" t="s">
        <v>101</v>
      </c>
      <c r="D908">
        <v>750</v>
      </c>
      <c r="E908" t="s">
        <v>102</v>
      </c>
      <c r="F908" s="38">
        <v>39630.708333333336</v>
      </c>
      <c r="G908" t="s">
        <v>232</v>
      </c>
    </row>
    <row r="909" spans="1:7" ht="12.75">
      <c r="A909" t="s">
        <v>273</v>
      </c>
      <c r="B909" t="s">
        <v>233</v>
      </c>
      <c r="C909" t="s">
        <v>101</v>
      </c>
      <c r="D909">
        <v>750</v>
      </c>
      <c r="E909" t="s">
        <v>102</v>
      </c>
      <c r="F909" s="38">
        <v>39631.375</v>
      </c>
      <c r="G909" t="s">
        <v>232</v>
      </c>
    </row>
    <row r="910" spans="1:7" ht="12.75">
      <c r="A910" t="s">
        <v>273</v>
      </c>
      <c r="B910" t="s">
        <v>233</v>
      </c>
      <c r="C910" t="s">
        <v>101</v>
      </c>
      <c r="D910">
        <v>750</v>
      </c>
      <c r="E910" t="s">
        <v>102</v>
      </c>
      <c r="F910" s="38">
        <v>39631.708333333336</v>
      </c>
      <c r="G910" t="s">
        <v>232</v>
      </c>
    </row>
    <row r="911" spans="1:7" ht="12.75">
      <c r="A911" t="s">
        <v>273</v>
      </c>
      <c r="B911" t="s">
        <v>233</v>
      </c>
      <c r="C911" t="s">
        <v>101</v>
      </c>
      <c r="D911">
        <v>750</v>
      </c>
      <c r="E911" t="s">
        <v>102</v>
      </c>
      <c r="F911" s="38">
        <v>39632.375</v>
      </c>
      <c r="G911" t="s">
        <v>232</v>
      </c>
    </row>
    <row r="912" spans="1:7" ht="12.75">
      <c r="A912" t="s">
        <v>273</v>
      </c>
      <c r="B912" t="s">
        <v>233</v>
      </c>
      <c r="C912" t="s">
        <v>101</v>
      </c>
      <c r="D912">
        <v>750</v>
      </c>
      <c r="E912" t="s">
        <v>102</v>
      </c>
      <c r="F912" s="38">
        <v>39632.708333333336</v>
      </c>
      <c r="G912" t="s">
        <v>232</v>
      </c>
    </row>
    <row r="913" spans="1:7" ht="12.75">
      <c r="A913" t="s">
        <v>273</v>
      </c>
      <c r="B913" t="s">
        <v>233</v>
      </c>
      <c r="C913" t="s">
        <v>101</v>
      </c>
      <c r="D913">
        <v>750</v>
      </c>
      <c r="E913" t="s">
        <v>102</v>
      </c>
      <c r="F913" s="38">
        <v>39633.375</v>
      </c>
      <c r="G913" t="s">
        <v>232</v>
      </c>
    </row>
    <row r="914" spans="1:7" ht="12.75">
      <c r="A914" t="s">
        <v>273</v>
      </c>
      <c r="B914" t="s">
        <v>233</v>
      </c>
      <c r="C914" t="s">
        <v>101</v>
      </c>
      <c r="D914">
        <v>750</v>
      </c>
      <c r="E914" t="s">
        <v>102</v>
      </c>
      <c r="F914" s="38">
        <v>39633.708333333336</v>
      </c>
      <c r="G914" t="s">
        <v>232</v>
      </c>
    </row>
    <row r="915" spans="1:7" ht="12.75">
      <c r="A915" t="s">
        <v>273</v>
      </c>
      <c r="B915" t="s">
        <v>233</v>
      </c>
      <c r="C915" t="s">
        <v>101</v>
      </c>
      <c r="D915">
        <v>750</v>
      </c>
      <c r="E915" t="s">
        <v>102</v>
      </c>
      <c r="F915" s="38">
        <v>39634.375</v>
      </c>
      <c r="G915" t="s">
        <v>232</v>
      </c>
    </row>
    <row r="916" spans="1:7" ht="12.75">
      <c r="A916" t="s">
        <v>273</v>
      </c>
      <c r="B916" t="s">
        <v>233</v>
      </c>
      <c r="C916" t="s">
        <v>101</v>
      </c>
      <c r="D916">
        <v>750</v>
      </c>
      <c r="E916" t="s">
        <v>102</v>
      </c>
      <c r="F916" s="38">
        <v>39634.708333333336</v>
      </c>
      <c r="G916" t="s">
        <v>232</v>
      </c>
    </row>
    <row r="917" spans="1:7" ht="12.75">
      <c r="A917" t="s">
        <v>273</v>
      </c>
      <c r="B917" t="s">
        <v>233</v>
      </c>
      <c r="C917" t="s">
        <v>101</v>
      </c>
      <c r="D917">
        <v>750</v>
      </c>
      <c r="E917" t="s">
        <v>102</v>
      </c>
      <c r="F917" s="38">
        <v>39635.375</v>
      </c>
      <c r="G917" t="s">
        <v>232</v>
      </c>
    </row>
    <row r="918" spans="1:7" ht="12.75">
      <c r="A918" t="s">
        <v>273</v>
      </c>
      <c r="B918" t="s">
        <v>233</v>
      </c>
      <c r="C918" t="s">
        <v>101</v>
      </c>
      <c r="D918">
        <v>750</v>
      </c>
      <c r="E918" t="s">
        <v>102</v>
      </c>
      <c r="F918" s="38">
        <v>39635.708333333336</v>
      </c>
      <c r="G918" t="s">
        <v>232</v>
      </c>
    </row>
    <row r="919" spans="1:7" ht="12.75">
      <c r="A919" t="s">
        <v>273</v>
      </c>
      <c r="B919" t="s">
        <v>233</v>
      </c>
      <c r="C919" t="s">
        <v>101</v>
      </c>
      <c r="D919">
        <v>750</v>
      </c>
      <c r="E919" t="s">
        <v>102</v>
      </c>
      <c r="F919" s="38">
        <v>39636.375</v>
      </c>
      <c r="G919" t="s">
        <v>232</v>
      </c>
    </row>
    <row r="920" spans="1:7" ht="12.75">
      <c r="A920" t="s">
        <v>273</v>
      </c>
      <c r="B920" t="s">
        <v>233</v>
      </c>
      <c r="C920" t="s">
        <v>101</v>
      </c>
      <c r="D920">
        <v>750</v>
      </c>
      <c r="E920" t="s">
        <v>102</v>
      </c>
      <c r="F920" s="38">
        <v>39636.708333333336</v>
      </c>
      <c r="G920" t="s">
        <v>232</v>
      </c>
    </row>
    <row r="921" spans="1:7" ht="12.75">
      <c r="A921" t="s">
        <v>273</v>
      </c>
      <c r="B921" t="s">
        <v>233</v>
      </c>
      <c r="C921" t="s">
        <v>101</v>
      </c>
      <c r="D921">
        <v>750</v>
      </c>
      <c r="E921" t="s">
        <v>102</v>
      </c>
      <c r="F921" s="38">
        <v>39637.375</v>
      </c>
      <c r="G921" t="s">
        <v>232</v>
      </c>
    </row>
    <row r="922" spans="1:7" ht="12.75">
      <c r="A922" t="s">
        <v>273</v>
      </c>
      <c r="B922" t="s">
        <v>233</v>
      </c>
      <c r="C922" t="s">
        <v>101</v>
      </c>
      <c r="D922">
        <v>750</v>
      </c>
      <c r="E922" t="s">
        <v>102</v>
      </c>
      <c r="F922" s="38">
        <v>39637.708333333336</v>
      </c>
      <c r="G922" t="s">
        <v>232</v>
      </c>
    </row>
    <row r="923" spans="1:7" ht="12.75">
      <c r="A923" t="s">
        <v>273</v>
      </c>
      <c r="B923" t="s">
        <v>233</v>
      </c>
      <c r="C923" t="s">
        <v>196</v>
      </c>
      <c r="D923">
        <v>944.5</v>
      </c>
      <c r="E923" t="s">
        <v>231</v>
      </c>
      <c r="F923" s="38">
        <v>39630.62158564815</v>
      </c>
      <c r="G923" t="s">
        <v>274</v>
      </c>
    </row>
    <row r="924" spans="1:7" ht="12.75">
      <c r="A924" t="s">
        <v>273</v>
      </c>
      <c r="B924" t="s">
        <v>233</v>
      </c>
      <c r="C924" t="s">
        <v>196</v>
      </c>
      <c r="D924">
        <v>951.95</v>
      </c>
      <c r="E924" t="s">
        <v>231</v>
      </c>
      <c r="F924" s="38">
        <v>39654.44305555556</v>
      </c>
      <c r="G924" t="s">
        <v>274</v>
      </c>
    </row>
    <row r="925" spans="1:7" ht="12.75">
      <c r="A925" t="s">
        <v>273</v>
      </c>
      <c r="B925" t="s">
        <v>237</v>
      </c>
      <c r="C925" t="s">
        <v>196</v>
      </c>
      <c r="D925">
        <v>1095.4</v>
      </c>
      <c r="E925" t="s">
        <v>231</v>
      </c>
      <c r="F925" s="38">
        <v>39623.64795138889</v>
      </c>
      <c r="G925" t="s">
        <v>232</v>
      </c>
    </row>
    <row r="926" spans="1:7" ht="12.75">
      <c r="A926" t="s">
        <v>273</v>
      </c>
      <c r="B926" t="s">
        <v>233</v>
      </c>
      <c r="C926" t="s">
        <v>196</v>
      </c>
      <c r="D926">
        <v>1464.2</v>
      </c>
      <c r="E926" t="s">
        <v>231</v>
      </c>
      <c r="F926" s="38">
        <v>39647.55836805556</v>
      </c>
      <c r="G926" t="s">
        <v>274</v>
      </c>
    </row>
    <row r="927" spans="1:7" ht="12.75">
      <c r="A927" t="s">
        <v>273</v>
      </c>
      <c r="B927" t="s">
        <v>233</v>
      </c>
      <c r="C927" t="s">
        <v>196</v>
      </c>
      <c r="D927">
        <v>1472.9</v>
      </c>
      <c r="E927" t="s">
        <v>231</v>
      </c>
      <c r="F927" s="38">
        <v>39655.925</v>
      </c>
      <c r="G927" t="s">
        <v>274</v>
      </c>
    </row>
    <row r="928" spans="1:7" ht="12.75">
      <c r="A928" t="s">
        <v>273</v>
      </c>
      <c r="B928" t="s">
        <v>233</v>
      </c>
      <c r="C928" t="s">
        <v>196</v>
      </c>
      <c r="D928">
        <v>1511</v>
      </c>
      <c r="E928" t="s">
        <v>231</v>
      </c>
      <c r="F928" s="38">
        <v>39666.41391203704</v>
      </c>
      <c r="G928" t="s">
        <v>274</v>
      </c>
    </row>
    <row r="929" spans="1:7" ht="12.75">
      <c r="A929" t="s">
        <v>273</v>
      </c>
      <c r="B929" t="s">
        <v>233</v>
      </c>
      <c r="C929" t="s">
        <v>196</v>
      </c>
      <c r="D929">
        <v>1642.4</v>
      </c>
      <c r="E929" t="s">
        <v>231</v>
      </c>
      <c r="F929" s="38">
        <v>39632.844502314816</v>
      </c>
      <c r="G929" t="s">
        <v>274</v>
      </c>
    </row>
    <row r="930" spans="1:7" ht="12.75">
      <c r="A930" t="s">
        <v>273</v>
      </c>
      <c r="B930" t="s">
        <v>233</v>
      </c>
      <c r="C930" t="s">
        <v>196</v>
      </c>
      <c r="D930">
        <v>1646.4</v>
      </c>
      <c r="E930" t="s">
        <v>231</v>
      </c>
      <c r="F930" s="38">
        <v>39625.40902777778</v>
      </c>
      <c r="G930" t="s">
        <v>274</v>
      </c>
    </row>
    <row r="931" spans="1:7" ht="12.75">
      <c r="A931" t="s">
        <v>273</v>
      </c>
      <c r="B931" t="s">
        <v>233</v>
      </c>
      <c r="C931" t="s">
        <v>196</v>
      </c>
      <c r="D931">
        <v>1743.2</v>
      </c>
      <c r="E931" t="s">
        <v>231</v>
      </c>
      <c r="F931" s="38">
        <v>39648.46671296296</v>
      </c>
      <c r="G931" t="s">
        <v>274</v>
      </c>
    </row>
    <row r="932" spans="1:7" ht="12.75">
      <c r="A932" t="s">
        <v>273</v>
      </c>
      <c r="B932" t="s">
        <v>233</v>
      </c>
      <c r="C932" t="s">
        <v>196</v>
      </c>
      <c r="D932">
        <v>1981.1</v>
      </c>
      <c r="E932" t="s">
        <v>231</v>
      </c>
      <c r="F932" s="38">
        <v>39634.57019675926</v>
      </c>
      <c r="G932" t="s">
        <v>274</v>
      </c>
    </row>
    <row r="933" spans="1:7" ht="12.75">
      <c r="A933" t="s">
        <v>273</v>
      </c>
      <c r="B933" t="s">
        <v>237</v>
      </c>
      <c r="C933" t="s">
        <v>196</v>
      </c>
      <c r="D933">
        <v>1982.9</v>
      </c>
      <c r="E933" t="s">
        <v>231</v>
      </c>
      <c r="F933" s="38">
        <v>39651.50277777778</v>
      </c>
      <c r="G933" t="s">
        <v>232</v>
      </c>
    </row>
    <row r="934" spans="1:7" ht="12.75">
      <c r="A934" t="s">
        <v>273</v>
      </c>
      <c r="B934" t="s">
        <v>233</v>
      </c>
      <c r="C934" t="s">
        <v>196</v>
      </c>
      <c r="D934">
        <v>2039.9</v>
      </c>
      <c r="E934" t="s">
        <v>231</v>
      </c>
      <c r="F934" s="38">
        <v>39627.549305555556</v>
      </c>
      <c r="G934" t="s">
        <v>274</v>
      </c>
    </row>
    <row r="935" spans="1:7" ht="12.75">
      <c r="A935" t="s">
        <v>275</v>
      </c>
      <c r="B935" t="s">
        <v>233</v>
      </c>
      <c r="C935" t="s">
        <v>110</v>
      </c>
      <c r="D935">
        <v>10</v>
      </c>
      <c r="E935" t="s">
        <v>100</v>
      </c>
      <c r="F935" s="38">
        <v>39630</v>
      </c>
      <c r="G935" t="s">
        <v>232</v>
      </c>
    </row>
    <row r="936" spans="1:7" ht="12.75">
      <c r="A936" t="s">
        <v>275</v>
      </c>
      <c r="B936" t="s">
        <v>233</v>
      </c>
      <c r="C936" t="s">
        <v>110</v>
      </c>
      <c r="D936">
        <v>10</v>
      </c>
      <c r="E936" t="s">
        <v>100</v>
      </c>
      <c r="F936" s="38">
        <v>39631</v>
      </c>
      <c r="G936" t="s">
        <v>232</v>
      </c>
    </row>
    <row r="937" spans="1:7" ht="12.75">
      <c r="A937" t="s">
        <v>275</v>
      </c>
      <c r="B937" t="s">
        <v>233</v>
      </c>
      <c r="C937" t="s">
        <v>110</v>
      </c>
      <c r="D937">
        <v>10</v>
      </c>
      <c r="E937" t="s">
        <v>100</v>
      </c>
      <c r="F937" s="38">
        <v>39632</v>
      </c>
      <c r="G937" t="s">
        <v>232</v>
      </c>
    </row>
    <row r="938" spans="1:7" ht="12.75">
      <c r="A938" t="s">
        <v>275</v>
      </c>
      <c r="B938" t="s">
        <v>233</v>
      </c>
      <c r="C938" t="s">
        <v>110</v>
      </c>
      <c r="D938">
        <v>10</v>
      </c>
      <c r="E938" t="s">
        <v>100</v>
      </c>
      <c r="F938" s="38">
        <v>39633</v>
      </c>
      <c r="G938" t="s">
        <v>232</v>
      </c>
    </row>
    <row r="939" spans="1:7" ht="12.75">
      <c r="A939" t="s">
        <v>275</v>
      </c>
      <c r="B939" t="s">
        <v>233</v>
      </c>
      <c r="C939" t="s">
        <v>110</v>
      </c>
      <c r="D939">
        <v>10</v>
      </c>
      <c r="E939" t="s">
        <v>100</v>
      </c>
      <c r="F939" s="38">
        <v>39634</v>
      </c>
      <c r="G939" t="s">
        <v>232</v>
      </c>
    </row>
    <row r="940" spans="1:7" ht="12.75">
      <c r="A940" t="s">
        <v>275</v>
      </c>
      <c r="B940" t="s">
        <v>233</v>
      </c>
      <c r="C940" t="s">
        <v>110</v>
      </c>
      <c r="D940">
        <v>10</v>
      </c>
      <c r="E940" t="s">
        <v>100</v>
      </c>
      <c r="F940" s="38">
        <v>39635</v>
      </c>
      <c r="G940" t="s">
        <v>232</v>
      </c>
    </row>
    <row r="941" spans="1:7" ht="12.75">
      <c r="A941" t="s">
        <v>275</v>
      </c>
      <c r="B941" t="s">
        <v>233</v>
      </c>
      <c r="C941" t="s">
        <v>110</v>
      </c>
      <c r="D941">
        <v>10</v>
      </c>
      <c r="E941" t="s">
        <v>100</v>
      </c>
      <c r="F941" s="38">
        <v>39636</v>
      </c>
      <c r="G941" t="s">
        <v>232</v>
      </c>
    </row>
    <row r="942" spans="1:7" ht="12.75">
      <c r="A942" t="s">
        <v>275</v>
      </c>
      <c r="B942" t="s">
        <v>233</v>
      </c>
      <c r="C942" t="s">
        <v>110</v>
      </c>
      <c r="D942">
        <v>10</v>
      </c>
      <c r="E942" t="s">
        <v>100</v>
      </c>
      <c r="F942" s="38">
        <v>39637</v>
      </c>
      <c r="G942" t="s">
        <v>232</v>
      </c>
    </row>
    <row r="943" spans="1:7" ht="12.75">
      <c r="A943" t="s">
        <v>275</v>
      </c>
      <c r="B943" t="s">
        <v>233</v>
      </c>
      <c r="C943" t="s">
        <v>110</v>
      </c>
      <c r="D943">
        <v>10</v>
      </c>
      <c r="E943" t="s">
        <v>100</v>
      </c>
      <c r="F943" s="38">
        <v>39638</v>
      </c>
      <c r="G943" t="s">
        <v>232</v>
      </c>
    </row>
    <row r="944" spans="1:7" ht="12.75">
      <c r="A944" t="s">
        <v>275</v>
      </c>
      <c r="B944" t="s">
        <v>233</v>
      </c>
      <c r="C944" t="s">
        <v>110</v>
      </c>
      <c r="D944">
        <v>10</v>
      </c>
      <c r="E944" t="s">
        <v>100</v>
      </c>
      <c r="F944" s="38">
        <v>39639</v>
      </c>
      <c r="G944" t="s">
        <v>232</v>
      </c>
    </row>
    <row r="945" spans="1:7" ht="12.75">
      <c r="A945" t="s">
        <v>275</v>
      </c>
      <c r="B945" t="s">
        <v>233</v>
      </c>
      <c r="C945" t="s">
        <v>110</v>
      </c>
      <c r="D945">
        <v>10</v>
      </c>
      <c r="E945" t="s">
        <v>100</v>
      </c>
      <c r="F945" s="38">
        <v>39640</v>
      </c>
      <c r="G945" t="s">
        <v>232</v>
      </c>
    </row>
    <row r="946" spans="1:7" ht="12.75">
      <c r="A946" t="s">
        <v>275</v>
      </c>
      <c r="B946" t="s">
        <v>233</v>
      </c>
      <c r="C946" t="s">
        <v>110</v>
      </c>
      <c r="D946">
        <v>10</v>
      </c>
      <c r="E946" t="s">
        <v>100</v>
      </c>
      <c r="F946" s="38">
        <v>39641</v>
      </c>
      <c r="G946" t="s">
        <v>232</v>
      </c>
    </row>
    <row r="947" spans="1:7" ht="12.75">
      <c r="A947" t="s">
        <v>275</v>
      </c>
      <c r="B947" t="s">
        <v>233</v>
      </c>
      <c r="C947" t="s">
        <v>110</v>
      </c>
      <c r="D947">
        <v>10</v>
      </c>
      <c r="E947" t="s">
        <v>100</v>
      </c>
      <c r="F947" s="38">
        <v>39642</v>
      </c>
      <c r="G947" t="s">
        <v>232</v>
      </c>
    </row>
    <row r="948" spans="1:7" ht="12.75">
      <c r="A948" t="s">
        <v>275</v>
      </c>
      <c r="B948" t="s">
        <v>233</v>
      </c>
      <c r="C948" t="s">
        <v>110</v>
      </c>
      <c r="D948">
        <v>10</v>
      </c>
      <c r="E948" t="s">
        <v>100</v>
      </c>
      <c r="F948" s="38">
        <v>39643</v>
      </c>
      <c r="G948" t="s">
        <v>232</v>
      </c>
    </row>
    <row r="949" spans="1:7" ht="12.75">
      <c r="A949" t="s">
        <v>275</v>
      </c>
      <c r="B949" t="s">
        <v>233</v>
      </c>
      <c r="C949" t="s">
        <v>110</v>
      </c>
      <c r="D949">
        <v>10</v>
      </c>
      <c r="E949" t="s">
        <v>100</v>
      </c>
      <c r="F949" s="38">
        <v>39644</v>
      </c>
      <c r="G949" t="s">
        <v>232</v>
      </c>
    </row>
    <row r="950" spans="1:7" ht="12.75">
      <c r="A950" t="s">
        <v>275</v>
      </c>
      <c r="B950" t="s">
        <v>233</v>
      </c>
      <c r="C950" t="s">
        <v>110</v>
      </c>
      <c r="D950">
        <v>10</v>
      </c>
      <c r="E950" t="s">
        <v>100</v>
      </c>
      <c r="F950" s="38">
        <v>39645</v>
      </c>
      <c r="G950" t="s">
        <v>232</v>
      </c>
    </row>
    <row r="951" spans="1:7" ht="12.75">
      <c r="A951" t="s">
        <v>275</v>
      </c>
      <c r="B951" t="s">
        <v>233</v>
      </c>
      <c r="C951" t="s">
        <v>110</v>
      </c>
      <c r="D951">
        <v>10</v>
      </c>
      <c r="E951" t="s">
        <v>100</v>
      </c>
      <c r="F951" s="38">
        <v>39646</v>
      </c>
      <c r="G951" t="s">
        <v>232</v>
      </c>
    </row>
    <row r="952" spans="1:7" ht="12.75">
      <c r="A952" t="s">
        <v>275</v>
      </c>
      <c r="B952" t="s">
        <v>233</v>
      </c>
      <c r="C952" t="s">
        <v>110</v>
      </c>
      <c r="D952">
        <v>10</v>
      </c>
      <c r="E952" t="s">
        <v>100</v>
      </c>
      <c r="F952" s="38">
        <v>39647</v>
      </c>
      <c r="G952" t="s">
        <v>232</v>
      </c>
    </row>
    <row r="953" spans="1:7" ht="12.75">
      <c r="A953" t="s">
        <v>275</v>
      </c>
      <c r="B953" t="s">
        <v>233</v>
      </c>
      <c r="C953" t="s">
        <v>110</v>
      </c>
      <c r="D953">
        <v>10</v>
      </c>
      <c r="E953" t="s">
        <v>100</v>
      </c>
      <c r="F953" s="38">
        <v>39648</v>
      </c>
      <c r="G953" t="s">
        <v>232</v>
      </c>
    </row>
    <row r="954" spans="1:7" ht="12.75">
      <c r="A954" t="s">
        <v>275</v>
      </c>
      <c r="B954" t="s">
        <v>233</v>
      </c>
      <c r="C954" t="s">
        <v>110</v>
      </c>
      <c r="D954">
        <v>10</v>
      </c>
      <c r="E954" t="s">
        <v>100</v>
      </c>
      <c r="F954" s="38">
        <v>39649</v>
      </c>
      <c r="G954" t="s">
        <v>232</v>
      </c>
    </row>
    <row r="955" spans="1:7" ht="12.75">
      <c r="A955" t="s">
        <v>275</v>
      </c>
      <c r="B955" t="s">
        <v>233</v>
      </c>
      <c r="C955" t="s">
        <v>110</v>
      </c>
      <c r="D955">
        <v>10</v>
      </c>
      <c r="E955" t="s">
        <v>100</v>
      </c>
      <c r="F955" s="38">
        <v>39650</v>
      </c>
      <c r="G955" t="s">
        <v>232</v>
      </c>
    </row>
    <row r="956" spans="1:7" ht="12.75">
      <c r="A956" t="s">
        <v>275</v>
      </c>
      <c r="B956" t="s">
        <v>233</v>
      </c>
      <c r="C956" t="s">
        <v>110</v>
      </c>
      <c r="D956">
        <v>10</v>
      </c>
      <c r="E956" t="s">
        <v>100</v>
      </c>
      <c r="F956" s="38">
        <v>39651</v>
      </c>
      <c r="G956" t="s">
        <v>232</v>
      </c>
    </row>
    <row r="957" spans="1:7" ht="12.75">
      <c r="A957" t="s">
        <v>275</v>
      </c>
      <c r="B957" t="s">
        <v>233</v>
      </c>
      <c r="C957" t="s">
        <v>110</v>
      </c>
      <c r="D957">
        <v>10</v>
      </c>
      <c r="E957" t="s">
        <v>100</v>
      </c>
      <c r="F957" s="38">
        <v>39652</v>
      </c>
      <c r="G957" t="s">
        <v>232</v>
      </c>
    </row>
    <row r="958" spans="1:7" ht="12.75">
      <c r="A958" t="s">
        <v>275</v>
      </c>
      <c r="B958" t="s">
        <v>233</v>
      </c>
      <c r="C958" t="s">
        <v>110</v>
      </c>
      <c r="D958">
        <v>10</v>
      </c>
      <c r="E958" t="s">
        <v>100</v>
      </c>
      <c r="F958" s="38">
        <v>39653</v>
      </c>
      <c r="G958" t="s">
        <v>232</v>
      </c>
    </row>
    <row r="959" spans="1:7" ht="12.75">
      <c r="A959" t="s">
        <v>275</v>
      </c>
      <c r="B959" t="s">
        <v>233</v>
      </c>
      <c r="C959" t="s">
        <v>110</v>
      </c>
      <c r="D959">
        <v>10</v>
      </c>
      <c r="E959" t="s">
        <v>100</v>
      </c>
      <c r="F959" s="38">
        <v>39654</v>
      </c>
      <c r="G959" t="s">
        <v>232</v>
      </c>
    </row>
    <row r="960" spans="1:7" ht="12.75">
      <c r="A960" t="s">
        <v>275</v>
      </c>
      <c r="B960" t="s">
        <v>233</v>
      </c>
      <c r="C960" t="s">
        <v>110</v>
      </c>
      <c r="D960">
        <v>10</v>
      </c>
      <c r="E960" t="s">
        <v>100</v>
      </c>
      <c r="F960" s="38">
        <v>39655</v>
      </c>
      <c r="G960" t="s">
        <v>232</v>
      </c>
    </row>
    <row r="961" spans="1:7" ht="12.75">
      <c r="A961" t="s">
        <v>275</v>
      </c>
      <c r="B961" t="s">
        <v>233</v>
      </c>
      <c r="C961" t="s">
        <v>110</v>
      </c>
      <c r="D961">
        <v>10</v>
      </c>
      <c r="E961" t="s">
        <v>100</v>
      </c>
      <c r="F961" s="38">
        <v>39656</v>
      </c>
      <c r="G961" t="s">
        <v>232</v>
      </c>
    </row>
    <row r="962" spans="1:7" ht="12.75">
      <c r="A962" t="s">
        <v>275</v>
      </c>
      <c r="B962" t="s">
        <v>233</v>
      </c>
      <c r="C962" t="s">
        <v>110</v>
      </c>
      <c r="D962">
        <v>10</v>
      </c>
      <c r="E962" t="s">
        <v>100</v>
      </c>
      <c r="F962" s="38">
        <v>39657</v>
      </c>
      <c r="G962" t="s">
        <v>232</v>
      </c>
    </row>
    <row r="963" spans="1:7" ht="12.75">
      <c r="A963" t="s">
        <v>275</v>
      </c>
      <c r="B963" t="s">
        <v>233</v>
      </c>
      <c r="C963" t="s">
        <v>110</v>
      </c>
      <c r="D963">
        <v>10</v>
      </c>
      <c r="E963" t="s">
        <v>100</v>
      </c>
      <c r="F963" s="38">
        <v>39658</v>
      </c>
      <c r="G963" t="s">
        <v>232</v>
      </c>
    </row>
    <row r="964" spans="1:7" ht="12.75">
      <c r="A964" t="s">
        <v>275</v>
      </c>
      <c r="B964" t="s">
        <v>233</v>
      </c>
      <c r="C964" t="s">
        <v>110</v>
      </c>
      <c r="D964">
        <v>10</v>
      </c>
      <c r="E964" t="s">
        <v>100</v>
      </c>
      <c r="F964" s="38">
        <v>39659</v>
      </c>
      <c r="G964" t="s">
        <v>232</v>
      </c>
    </row>
    <row r="965" spans="1:7" ht="12.75">
      <c r="A965" t="s">
        <v>275</v>
      </c>
      <c r="B965" t="s">
        <v>233</v>
      </c>
      <c r="C965" t="s">
        <v>110</v>
      </c>
      <c r="D965">
        <v>10</v>
      </c>
      <c r="E965" t="s">
        <v>100</v>
      </c>
      <c r="F965" s="38">
        <v>39660</v>
      </c>
      <c r="G965" t="s">
        <v>232</v>
      </c>
    </row>
    <row r="966" spans="1:7" ht="12.75">
      <c r="A966" t="s">
        <v>275</v>
      </c>
      <c r="B966" t="s">
        <v>233</v>
      </c>
      <c r="C966" t="s">
        <v>110</v>
      </c>
      <c r="D966">
        <v>10</v>
      </c>
      <c r="E966" t="s">
        <v>100</v>
      </c>
      <c r="F966" s="38">
        <v>39661</v>
      </c>
      <c r="G966" t="s">
        <v>232</v>
      </c>
    </row>
    <row r="967" spans="1:7" ht="12.75">
      <c r="A967" t="s">
        <v>275</v>
      </c>
      <c r="B967" t="s">
        <v>233</v>
      </c>
      <c r="C967" t="s">
        <v>110</v>
      </c>
      <c r="D967">
        <v>10</v>
      </c>
      <c r="E967" t="s">
        <v>100</v>
      </c>
      <c r="F967" s="38">
        <v>39662</v>
      </c>
      <c r="G967" t="s">
        <v>232</v>
      </c>
    </row>
    <row r="968" spans="1:7" ht="12.75">
      <c r="A968" t="s">
        <v>275</v>
      </c>
      <c r="B968" t="s">
        <v>233</v>
      </c>
      <c r="C968" t="s">
        <v>110</v>
      </c>
      <c r="D968">
        <v>10</v>
      </c>
      <c r="E968" t="s">
        <v>100</v>
      </c>
      <c r="F968" s="38">
        <v>39663</v>
      </c>
      <c r="G968" t="s">
        <v>232</v>
      </c>
    </row>
    <row r="969" spans="1:7" ht="12.75">
      <c r="A969" t="s">
        <v>275</v>
      </c>
      <c r="B969" t="s">
        <v>233</v>
      </c>
      <c r="C969" t="s">
        <v>110</v>
      </c>
      <c r="D969">
        <v>10</v>
      </c>
      <c r="E969" t="s">
        <v>100</v>
      </c>
      <c r="F969" s="38">
        <v>39664</v>
      </c>
      <c r="G969" t="s">
        <v>232</v>
      </c>
    </row>
    <row r="970" spans="1:7" ht="12.75">
      <c r="A970" t="s">
        <v>275</v>
      </c>
      <c r="B970" t="s">
        <v>233</v>
      </c>
      <c r="C970" t="s">
        <v>110</v>
      </c>
      <c r="D970">
        <v>10</v>
      </c>
      <c r="E970" t="s">
        <v>100</v>
      </c>
      <c r="F970" s="38">
        <v>39665</v>
      </c>
      <c r="G970" t="s">
        <v>232</v>
      </c>
    </row>
    <row r="971" spans="1:7" ht="12.75">
      <c r="A971" t="s">
        <v>275</v>
      </c>
      <c r="B971" t="s">
        <v>233</v>
      </c>
      <c r="C971" t="s">
        <v>110</v>
      </c>
      <c r="D971">
        <v>10</v>
      </c>
      <c r="E971" t="s">
        <v>100</v>
      </c>
      <c r="F971" s="38">
        <v>39666</v>
      </c>
      <c r="G971" t="s">
        <v>232</v>
      </c>
    </row>
    <row r="972" spans="1:7" ht="12.75">
      <c r="A972" t="s">
        <v>275</v>
      </c>
      <c r="B972" t="s">
        <v>233</v>
      </c>
      <c r="C972" t="s">
        <v>110</v>
      </c>
      <c r="D972">
        <v>10</v>
      </c>
      <c r="E972" t="s">
        <v>100</v>
      </c>
      <c r="F972" s="38">
        <v>39667</v>
      </c>
      <c r="G972" t="s">
        <v>232</v>
      </c>
    </row>
    <row r="973" spans="1:7" ht="12.75">
      <c r="A973" t="s">
        <v>275</v>
      </c>
      <c r="B973" t="s">
        <v>233</v>
      </c>
      <c r="C973" t="s">
        <v>110</v>
      </c>
      <c r="D973">
        <v>10</v>
      </c>
      <c r="E973" t="s">
        <v>100</v>
      </c>
      <c r="F973" s="38">
        <v>39668</v>
      </c>
      <c r="G973" t="s">
        <v>232</v>
      </c>
    </row>
    <row r="974" spans="1:7" ht="12.75">
      <c r="A974" t="s">
        <v>275</v>
      </c>
      <c r="B974" t="s">
        <v>233</v>
      </c>
      <c r="C974" t="s">
        <v>110</v>
      </c>
      <c r="D974">
        <v>10</v>
      </c>
      <c r="E974" t="s">
        <v>100</v>
      </c>
      <c r="F974" s="38">
        <v>39669</v>
      </c>
      <c r="G974" t="s">
        <v>232</v>
      </c>
    </row>
    <row r="975" spans="1:7" ht="12.75">
      <c r="A975" t="s">
        <v>275</v>
      </c>
      <c r="B975" t="s">
        <v>233</v>
      </c>
      <c r="C975" t="s">
        <v>110</v>
      </c>
      <c r="D975">
        <v>10</v>
      </c>
      <c r="E975" t="s">
        <v>100</v>
      </c>
      <c r="F975" s="38">
        <v>39670</v>
      </c>
      <c r="G975" t="s">
        <v>232</v>
      </c>
    </row>
    <row r="976" spans="1:7" ht="12.75">
      <c r="A976" t="s">
        <v>275</v>
      </c>
      <c r="B976" t="s">
        <v>233</v>
      </c>
      <c r="C976" t="s">
        <v>110</v>
      </c>
      <c r="D976">
        <v>10</v>
      </c>
      <c r="E976" t="s">
        <v>100</v>
      </c>
      <c r="F976" s="38">
        <v>39671</v>
      </c>
      <c r="G976" t="s">
        <v>232</v>
      </c>
    </row>
    <row r="977" spans="1:7" ht="12.75">
      <c r="A977" t="s">
        <v>275</v>
      </c>
      <c r="B977" t="s">
        <v>233</v>
      </c>
      <c r="C977" t="s">
        <v>110</v>
      </c>
      <c r="D977">
        <v>10</v>
      </c>
      <c r="E977" t="s">
        <v>100</v>
      </c>
      <c r="F977" s="38">
        <v>39672</v>
      </c>
      <c r="G977" t="s">
        <v>232</v>
      </c>
    </row>
    <row r="978" spans="1:7" ht="12.75">
      <c r="A978" t="s">
        <v>275</v>
      </c>
      <c r="B978" t="s">
        <v>233</v>
      </c>
      <c r="C978" t="s">
        <v>110</v>
      </c>
      <c r="D978">
        <v>10</v>
      </c>
      <c r="E978" t="s">
        <v>100</v>
      </c>
      <c r="F978" s="38">
        <v>39673</v>
      </c>
      <c r="G978" t="s">
        <v>232</v>
      </c>
    </row>
    <row r="979" spans="1:7" ht="12.75">
      <c r="A979" t="s">
        <v>275</v>
      </c>
      <c r="B979" t="s">
        <v>233</v>
      </c>
      <c r="C979" t="s">
        <v>99</v>
      </c>
      <c r="D979">
        <v>15</v>
      </c>
      <c r="E979" t="s">
        <v>100</v>
      </c>
      <c r="F979" s="38">
        <v>39630</v>
      </c>
      <c r="G979" t="s">
        <v>232</v>
      </c>
    </row>
    <row r="980" spans="1:7" ht="12.75">
      <c r="A980" t="s">
        <v>275</v>
      </c>
      <c r="B980" t="s">
        <v>233</v>
      </c>
      <c r="C980" t="s">
        <v>99</v>
      </c>
      <c r="D980">
        <v>15</v>
      </c>
      <c r="E980" t="s">
        <v>100</v>
      </c>
      <c r="F980" s="38">
        <v>39651</v>
      </c>
      <c r="G980" t="s">
        <v>232</v>
      </c>
    </row>
    <row r="981" spans="1:7" ht="12.75">
      <c r="A981" t="s">
        <v>275</v>
      </c>
      <c r="B981" t="s">
        <v>233</v>
      </c>
      <c r="C981" t="s">
        <v>99</v>
      </c>
      <c r="D981">
        <v>15</v>
      </c>
      <c r="E981" t="s">
        <v>100</v>
      </c>
      <c r="F981" s="38">
        <v>39672</v>
      </c>
      <c r="G981" t="s">
        <v>232</v>
      </c>
    </row>
    <row r="982" spans="1:7" ht="12.75">
      <c r="A982" t="s">
        <v>275</v>
      </c>
      <c r="B982" t="s">
        <v>237</v>
      </c>
      <c r="C982" t="s">
        <v>199</v>
      </c>
      <c r="D982">
        <v>23.1</v>
      </c>
      <c r="E982" t="s">
        <v>231</v>
      </c>
      <c r="F982" s="38">
        <v>39651.58962962963</v>
      </c>
      <c r="G982" t="s">
        <v>232</v>
      </c>
    </row>
    <row r="983" spans="1:7" ht="12.75">
      <c r="A983" t="s">
        <v>275</v>
      </c>
      <c r="B983" t="s">
        <v>233</v>
      </c>
      <c r="C983" t="s">
        <v>199</v>
      </c>
      <c r="D983">
        <v>26.8</v>
      </c>
      <c r="E983" t="s">
        <v>231</v>
      </c>
      <c r="F983" s="38">
        <v>39673.316030092596</v>
      </c>
      <c r="G983" t="s">
        <v>276</v>
      </c>
    </row>
    <row r="984" spans="1:7" ht="12.75">
      <c r="A984" t="s">
        <v>275</v>
      </c>
      <c r="B984" t="s">
        <v>237</v>
      </c>
      <c r="C984" t="s">
        <v>199</v>
      </c>
      <c r="D984">
        <v>35.2</v>
      </c>
      <c r="E984" t="s">
        <v>231</v>
      </c>
      <c r="F984" s="38">
        <v>39672.60140046296</v>
      </c>
      <c r="G984" t="s">
        <v>232</v>
      </c>
    </row>
    <row r="985" spans="1:7" ht="12.75">
      <c r="A985" t="s">
        <v>275</v>
      </c>
      <c r="B985" t="s">
        <v>233</v>
      </c>
      <c r="C985" t="s">
        <v>199</v>
      </c>
      <c r="D985">
        <v>41.5</v>
      </c>
      <c r="E985" t="s">
        <v>231</v>
      </c>
      <c r="F985" s="38">
        <v>39660.37225694444</v>
      </c>
      <c r="G985" t="s">
        <v>276</v>
      </c>
    </row>
    <row r="986" spans="1:7" ht="12.75">
      <c r="A986" t="s">
        <v>275</v>
      </c>
      <c r="B986" t="s">
        <v>233</v>
      </c>
      <c r="C986" t="s">
        <v>199</v>
      </c>
      <c r="D986">
        <v>51.5</v>
      </c>
      <c r="E986" t="s">
        <v>231</v>
      </c>
      <c r="F986" s="38">
        <v>39639.36599537037</v>
      </c>
      <c r="G986" t="s">
        <v>276</v>
      </c>
    </row>
    <row r="987" spans="1:7" ht="12.75">
      <c r="A987" t="s">
        <v>275</v>
      </c>
      <c r="B987" t="s">
        <v>233</v>
      </c>
      <c r="C987" t="s">
        <v>199</v>
      </c>
      <c r="D987">
        <v>81.2</v>
      </c>
      <c r="E987" t="s">
        <v>231</v>
      </c>
      <c r="F987" s="38">
        <v>39637.37364583334</v>
      </c>
      <c r="G987" t="s">
        <v>276</v>
      </c>
    </row>
    <row r="988" spans="1:7" ht="12.75">
      <c r="A988" t="s">
        <v>275</v>
      </c>
      <c r="B988" t="s">
        <v>237</v>
      </c>
      <c r="C988" t="s">
        <v>196</v>
      </c>
      <c r="D988">
        <v>1634.4</v>
      </c>
      <c r="E988" t="s">
        <v>231</v>
      </c>
      <c r="F988" s="38">
        <v>39630.62986111111</v>
      </c>
      <c r="G988" t="s">
        <v>232</v>
      </c>
    </row>
    <row r="989" spans="1:7" ht="12.75">
      <c r="A989" t="s">
        <v>275</v>
      </c>
      <c r="B989" t="s">
        <v>233</v>
      </c>
      <c r="C989" t="s">
        <v>196</v>
      </c>
      <c r="D989">
        <v>2375</v>
      </c>
      <c r="E989" t="s">
        <v>231</v>
      </c>
      <c r="F989" s="38">
        <v>39660.37225694444</v>
      </c>
      <c r="G989" t="s">
        <v>276</v>
      </c>
    </row>
    <row r="990" spans="1:7" ht="12.75">
      <c r="A990" t="s">
        <v>275</v>
      </c>
      <c r="B990" t="s">
        <v>237</v>
      </c>
      <c r="C990" t="s">
        <v>196</v>
      </c>
      <c r="D990">
        <v>2619.3</v>
      </c>
      <c r="E990" t="s">
        <v>231</v>
      </c>
      <c r="F990" s="38">
        <v>39672.60140046296</v>
      </c>
      <c r="G990" t="s">
        <v>232</v>
      </c>
    </row>
    <row r="991" spans="1:7" ht="12.75">
      <c r="A991" t="s">
        <v>275</v>
      </c>
      <c r="B991" t="s">
        <v>233</v>
      </c>
      <c r="C991" t="s">
        <v>196</v>
      </c>
      <c r="D991">
        <v>3605.5</v>
      </c>
      <c r="E991" t="s">
        <v>231</v>
      </c>
      <c r="F991" s="38">
        <v>39637.37364583334</v>
      </c>
      <c r="G991" t="s">
        <v>276</v>
      </c>
    </row>
    <row r="992" spans="1:7" ht="12.75">
      <c r="A992" t="s">
        <v>275</v>
      </c>
      <c r="B992" t="s">
        <v>233</v>
      </c>
      <c r="C992" t="s">
        <v>195</v>
      </c>
      <c r="D992">
        <v>3627.6</v>
      </c>
      <c r="E992" t="s">
        <v>231</v>
      </c>
      <c r="F992" s="38">
        <v>39632.5278125</v>
      </c>
      <c r="G992" t="s">
        <v>276</v>
      </c>
    </row>
    <row r="993" spans="1:7" ht="12.75">
      <c r="A993" t="s">
        <v>275</v>
      </c>
      <c r="B993" t="s">
        <v>237</v>
      </c>
      <c r="C993" t="s">
        <v>195</v>
      </c>
      <c r="D993">
        <v>4064.5</v>
      </c>
      <c r="E993" t="s">
        <v>231</v>
      </c>
      <c r="F993" s="38">
        <v>39651.590995370374</v>
      </c>
      <c r="G993" t="s">
        <v>232</v>
      </c>
    </row>
    <row r="994" spans="1:7" ht="12.75">
      <c r="A994" t="s">
        <v>275</v>
      </c>
      <c r="B994" t="s">
        <v>233</v>
      </c>
      <c r="C994" t="s">
        <v>196</v>
      </c>
      <c r="D994">
        <v>4326.9</v>
      </c>
      <c r="E994" t="s">
        <v>231</v>
      </c>
      <c r="F994" s="38">
        <v>39632.5278125</v>
      </c>
      <c r="G994" t="s">
        <v>276</v>
      </c>
    </row>
    <row r="995" spans="1:7" ht="12.75">
      <c r="A995" t="s">
        <v>275</v>
      </c>
      <c r="B995" t="s">
        <v>237</v>
      </c>
      <c r="C995" t="s">
        <v>196</v>
      </c>
      <c r="D995">
        <v>5200.4</v>
      </c>
      <c r="E995" t="s">
        <v>231</v>
      </c>
      <c r="F995" s="38">
        <v>39651.590995370374</v>
      </c>
      <c r="G995" t="s">
        <v>232</v>
      </c>
    </row>
    <row r="996" spans="1:7" ht="12.75">
      <c r="A996" t="s">
        <v>275</v>
      </c>
      <c r="B996" t="s">
        <v>233</v>
      </c>
      <c r="C996" t="s">
        <v>195</v>
      </c>
      <c r="D996">
        <v>5368.6</v>
      </c>
      <c r="E996" t="s">
        <v>231</v>
      </c>
      <c r="F996" s="38">
        <v>39641.36047453704</v>
      </c>
      <c r="G996" t="s">
        <v>276</v>
      </c>
    </row>
    <row r="997" spans="1:7" ht="12.75">
      <c r="A997" t="s">
        <v>275</v>
      </c>
      <c r="B997" t="s">
        <v>237</v>
      </c>
      <c r="C997" t="s">
        <v>195</v>
      </c>
      <c r="D997">
        <v>5477.35</v>
      </c>
      <c r="E997" t="s">
        <v>231</v>
      </c>
      <c r="F997" s="38">
        <v>39672.60140046296</v>
      </c>
      <c r="G997" t="s">
        <v>232</v>
      </c>
    </row>
    <row r="998" spans="1:7" ht="12.75">
      <c r="A998" t="s">
        <v>275</v>
      </c>
      <c r="B998" t="s">
        <v>233</v>
      </c>
      <c r="C998" t="s">
        <v>195</v>
      </c>
      <c r="D998">
        <v>5752.8</v>
      </c>
      <c r="E998" t="s">
        <v>231</v>
      </c>
      <c r="F998" s="38">
        <v>39660.37225694444</v>
      </c>
      <c r="G998" t="s">
        <v>276</v>
      </c>
    </row>
    <row r="999" spans="1:7" ht="12.75">
      <c r="A999" t="s">
        <v>275</v>
      </c>
      <c r="B999" t="s">
        <v>237</v>
      </c>
      <c r="C999" t="s">
        <v>195</v>
      </c>
      <c r="D999">
        <v>6497</v>
      </c>
      <c r="E999" t="s">
        <v>231</v>
      </c>
      <c r="F999" s="38">
        <v>39630.63542824074</v>
      </c>
      <c r="G999" t="s">
        <v>232</v>
      </c>
    </row>
    <row r="1000" spans="1:7" ht="12.75">
      <c r="A1000" t="s">
        <v>275</v>
      </c>
      <c r="B1000" t="s">
        <v>233</v>
      </c>
      <c r="C1000" t="s">
        <v>195</v>
      </c>
      <c r="D1000">
        <v>7002.9</v>
      </c>
      <c r="E1000" t="s">
        <v>231</v>
      </c>
      <c r="F1000" s="38">
        <v>39637.37364583334</v>
      </c>
      <c r="G1000" t="s">
        <v>276</v>
      </c>
    </row>
    <row r="1001" spans="1:7" ht="12.75">
      <c r="A1001" t="s">
        <v>277</v>
      </c>
      <c r="B1001" t="s">
        <v>237</v>
      </c>
      <c r="C1001" t="s">
        <v>199</v>
      </c>
      <c r="D1001">
        <v>32.1</v>
      </c>
      <c r="E1001" t="s">
        <v>231</v>
      </c>
      <c r="F1001" s="38">
        <v>39636.53616898148</v>
      </c>
      <c r="G1001" t="s">
        <v>232</v>
      </c>
    </row>
    <row r="1002" spans="1:7" ht="12.75">
      <c r="A1002" t="s">
        <v>277</v>
      </c>
      <c r="B1002" t="s">
        <v>237</v>
      </c>
      <c r="C1002" t="s">
        <v>199</v>
      </c>
      <c r="D1002">
        <v>65</v>
      </c>
      <c r="E1002" t="s">
        <v>231</v>
      </c>
      <c r="F1002" s="38">
        <v>39644.47638888889</v>
      </c>
      <c r="G1002" t="s">
        <v>232</v>
      </c>
    </row>
    <row r="1003" spans="1:7" ht="12.75">
      <c r="A1003" t="s">
        <v>277</v>
      </c>
      <c r="B1003" t="s">
        <v>237</v>
      </c>
      <c r="C1003" t="s">
        <v>195</v>
      </c>
      <c r="D1003">
        <v>189.2</v>
      </c>
      <c r="E1003" t="s">
        <v>231</v>
      </c>
      <c r="F1003" s="38">
        <v>39636.53616898148</v>
      </c>
      <c r="G1003" t="s">
        <v>232</v>
      </c>
    </row>
    <row r="1004" spans="1:7" ht="12.75">
      <c r="A1004" t="s">
        <v>277</v>
      </c>
      <c r="B1004" t="s">
        <v>237</v>
      </c>
      <c r="C1004" t="s">
        <v>195</v>
      </c>
      <c r="D1004">
        <v>202.6</v>
      </c>
      <c r="E1004" t="s">
        <v>231</v>
      </c>
      <c r="F1004" s="38">
        <v>39644.47638888889</v>
      </c>
      <c r="G1004" t="s">
        <v>232</v>
      </c>
    </row>
    <row r="1005" spans="1:7" ht="12.75">
      <c r="A1005" t="s">
        <v>277</v>
      </c>
      <c r="B1005" t="s">
        <v>233</v>
      </c>
      <c r="C1005" t="s">
        <v>105</v>
      </c>
      <c r="D1005">
        <v>400</v>
      </c>
      <c r="E1005" t="s">
        <v>100</v>
      </c>
      <c r="F1005" s="38">
        <v>39636</v>
      </c>
      <c r="G1005" t="s">
        <v>232</v>
      </c>
    </row>
    <row r="1006" spans="1:7" ht="12.75">
      <c r="A1006" t="s">
        <v>277</v>
      </c>
      <c r="B1006" t="s">
        <v>233</v>
      </c>
      <c r="C1006" t="s">
        <v>105</v>
      </c>
      <c r="D1006">
        <v>400</v>
      </c>
      <c r="E1006" t="s">
        <v>100</v>
      </c>
      <c r="F1006" s="38">
        <v>39637</v>
      </c>
      <c r="G1006" t="s">
        <v>232</v>
      </c>
    </row>
    <row r="1007" spans="1:7" ht="12.75">
      <c r="A1007" t="s">
        <v>277</v>
      </c>
      <c r="B1007" t="s">
        <v>233</v>
      </c>
      <c r="C1007" t="s">
        <v>105</v>
      </c>
      <c r="D1007">
        <v>400</v>
      </c>
      <c r="E1007" t="s">
        <v>100</v>
      </c>
      <c r="F1007" s="38">
        <v>39638</v>
      </c>
      <c r="G1007" t="s">
        <v>232</v>
      </c>
    </row>
    <row r="1008" spans="1:7" ht="12.75">
      <c r="A1008" t="s">
        <v>277</v>
      </c>
      <c r="B1008" t="s">
        <v>233</v>
      </c>
      <c r="C1008" t="s">
        <v>105</v>
      </c>
      <c r="D1008">
        <v>400</v>
      </c>
      <c r="E1008" t="s">
        <v>100</v>
      </c>
      <c r="F1008" s="38">
        <v>39639</v>
      </c>
      <c r="G1008" t="s">
        <v>232</v>
      </c>
    </row>
    <row r="1009" spans="1:7" ht="12.75">
      <c r="A1009" t="s">
        <v>277</v>
      </c>
      <c r="B1009" t="s">
        <v>233</v>
      </c>
      <c r="C1009" t="s">
        <v>105</v>
      </c>
      <c r="D1009">
        <v>400</v>
      </c>
      <c r="E1009" t="s">
        <v>100</v>
      </c>
      <c r="F1009" s="38">
        <v>39640</v>
      </c>
      <c r="G1009" t="s">
        <v>232</v>
      </c>
    </row>
    <row r="1010" spans="1:7" ht="12.75">
      <c r="A1010" t="s">
        <v>277</v>
      </c>
      <c r="B1010" t="s">
        <v>233</v>
      </c>
      <c r="C1010" t="s">
        <v>105</v>
      </c>
      <c r="D1010">
        <v>400</v>
      </c>
      <c r="E1010" t="s">
        <v>100</v>
      </c>
      <c r="F1010" s="38">
        <v>39641</v>
      </c>
      <c r="G1010" t="s">
        <v>232</v>
      </c>
    </row>
    <row r="1011" spans="1:7" ht="12.75">
      <c r="A1011" t="s">
        <v>277</v>
      </c>
      <c r="B1011" t="s">
        <v>233</v>
      </c>
      <c r="C1011" t="s">
        <v>105</v>
      </c>
      <c r="D1011">
        <v>400</v>
      </c>
      <c r="E1011" t="s">
        <v>100</v>
      </c>
      <c r="F1011" s="38">
        <v>39642</v>
      </c>
      <c r="G1011" t="s">
        <v>232</v>
      </c>
    </row>
    <row r="1012" spans="1:7" ht="12.75">
      <c r="A1012" t="s">
        <v>277</v>
      </c>
      <c r="B1012" t="s">
        <v>233</v>
      </c>
      <c r="C1012" t="s">
        <v>105</v>
      </c>
      <c r="D1012">
        <v>400</v>
      </c>
      <c r="E1012" t="s">
        <v>100</v>
      </c>
      <c r="F1012" s="38">
        <v>39643</v>
      </c>
      <c r="G1012" t="s">
        <v>232</v>
      </c>
    </row>
    <row r="1013" spans="1:7" ht="12.75">
      <c r="A1013" t="s">
        <v>277</v>
      </c>
      <c r="B1013" t="s">
        <v>233</v>
      </c>
      <c r="C1013" t="s">
        <v>105</v>
      </c>
      <c r="D1013">
        <v>400</v>
      </c>
      <c r="E1013" t="s">
        <v>100</v>
      </c>
      <c r="F1013" s="38">
        <v>39644</v>
      </c>
      <c r="G1013" t="s">
        <v>232</v>
      </c>
    </row>
    <row r="1014" spans="1:7" ht="12.75">
      <c r="A1014" t="s">
        <v>277</v>
      </c>
      <c r="B1014" t="s">
        <v>237</v>
      </c>
      <c r="C1014" t="s">
        <v>196</v>
      </c>
      <c r="D1014">
        <v>1295.1</v>
      </c>
      <c r="E1014" t="s">
        <v>231</v>
      </c>
      <c r="F1014" s="38">
        <v>39644.47638888889</v>
      </c>
      <c r="G1014" t="s">
        <v>232</v>
      </c>
    </row>
    <row r="1015" spans="1:7" ht="12.75">
      <c r="A1015" t="s">
        <v>277</v>
      </c>
      <c r="B1015" t="s">
        <v>237</v>
      </c>
      <c r="C1015" t="s">
        <v>196</v>
      </c>
      <c r="D1015">
        <v>5018.4</v>
      </c>
      <c r="E1015" t="s">
        <v>231</v>
      </c>
      <c r="F1015" s="38">
        <v>39636.53616898148</v>
      </c>
      <c r="G1015" t="s">
        <v>232</v>
      </c>
    </row>
    <row r="1016" spans="1:7" ht="12.75">
      <c r="A1016" t="s">
        <v>278</v>
      </c>
      <c r="B1016" t="s">
        <v>237</v>
      </c>
      <c r="C1016" t="s">
        <v>199</v>
      </c>
      <c r="D1016">
        <v>100.2</v>
      </c>
      <c r="E1016" t="s">
        <v>231</v>
      </c>
      <c r="F1016" s="38">
        <v>39679.7278125</v>
      </c>
      <c r="G1016" t="s">
        <v>232</v>
      </c>
    </row>
    <row r="1017" spans="1:7" ht="12.75">
      <c r="A1017" t="s">
        <v>278</v>
      </c>
      <c r="B1017" t="s">
        <v>233</v>
      </c>
      <c r="C1017" t="s">
        <v>199</v>
      </c>
      <c r="D1017">
        <v>142.5</v>
      </c>
      <c r="E1017" t="s">
        <v>231</v>
      </c>
      <c r="F1017" s="38">
        <v>39718.51320601852</v>
      </c>
      <c r="G1017" t="s">
        <v>274</v>
      </c>
    </row>
    <row r="1018" spans="1:7" ht="12.75">
      <c r="A1018" t="s">
        <v>278</v>
      </c>
      <c r="B1018" t="s">
        <v>230</v>
      </c>
      <c r="C1018" t="s">
        <v>105</v>
      </c>
      <c r="D1018">
        <v>400</v>
      </c>
      <c r="E1018" t="s">
        <v>100</v>
      </c>
      <c r="F1018" s="38">
        <v>39679</v>
      </c>
      <c r="G1018" t="s">
        <v>232</v>
      </c>
    </row>
    <row r="1019" spans="1:7" ht="12.75">
      <c r="A1019" t="s">
        <v>278</v>
      </c>
      <c r="B1019" t="s">
        <v>230</v>
      </c>
      <c r="C1019" t="s">
        <v>105</v>
      </c>
      <c r="D1019">
        <v>400</v>
      </c>
      <c r="E1019" t="s">
        <v>100</v>
      </c>
      <c r="F1019" s="38">
        <v>39680</v>
      </c>
      <c r="G1019" t="s">
        <v>232</v>
      </c>
    </row>
    <row r="1020" spans="1:7" ht="12.75">
      <c r="A1020" t="s">
        <v>278</v>
      </c>
      <c r="B1020" t="s">
        <v>230</v>
      </c>
      <c r="C1020" t="s">
        <v>105</v>
      </c>
      <c r="D1020">
        <v>400</v>
      </c>
      <c r="E1020" t="s">
        <v>100</v>
      </c>
      <c r="F1020" s="38">
        <v>39681</v>
      </c>
      <c r="G1020" t="s">
        <v>232</v>
      </c>
    </row>
    <row r="1021" spans="1:7" ht="12.75">
      <c r="A1021" t="s">
        <v>278</v>
      </c>
      <c r="B1021" t="s">
        <v>230</v>
      </c>
      <c r="C1021" t="s">
        <v>105</v>
      </c>
      <c r="D1021">
        <v>400</v>
      </c>
      <c r="E1021" t="s">
        <v>100</v>
      </c>
      <c r="F1021" s="38">
        <v>39682</v>
      </c>
      <c r="G1021" t="s">
        <v>232</v>
      </c>
    </row>
    <row r="1022" spans="1:7" ht="12.75">
      <c r="A1022" t="s">
        <v>278</v>
      </c>
      <c r="B1022" t="s">
        <v>230</v>
      </c>
      <c r="C1022" t="s">
        <v>105</v>
      </c>
      <c r="D1022">
        <v>400</v>
      </c>
      <c r="E1022" t="s">
        <v>100</v>
      </c>
      <c r="F1022" s="38">
        <v>39683</v>
      </c>
      <c r="G1022" t="s">
        <v>232</v>
      </c>
    </row>
    <row r="1023" spans="1:7" ht="12.75">
      <c r="A1023" t="s">
        <v>278</v>
      </c>
      <c r="B1023" t="s">
        <v>230</v>
      </c>
      <c r="C1023" t="s">
        <v>105</v>
      </c>
      <c r="D1023">
        <v>400</v>
      </c>
      <c r="E1023" t="s">
        <v>100</v>
      </c>
      <c r="F1023" s="38">
        <v>39684</v>
      </c>
      <c r="G1023" t="s">
        <v>232</v>
      </c>
    </row>
    <row r="1024" spans="1:7" ht="12.75">
      <c r="A1024" t="s">
        <v>278</v>
      </c>
      <c r="B1024" t="s">
        <v>230</v>
      </c>
      <c r="C1024" t="s">
        <v>105</v>
      </c>
      <c r="D1024">
        <v>400</v>
      </c>
      <c r="E1024" t="s">
        <v>100</v>
      </c>
      <c r="F1024" s="38">
        <v>39685</v>
      </c>
      <c r="G1024" t="s">
        <v>232</v>
      </c>
    </row>
    <row r="1025" spans="1:7" ht="12.75">
      <c r="A1025" t="s">
        <v>278</v>
      </c>
      <c r="B1025" t="s">
        <v>230</v>
      </c>
      <c r="C1025" t="s">
        <v>105</v>
      </c>
      <c r="D1025">
        <v>400</v>
      </c>
      <c r="E1025" t="s">
        <v>100</v>
      </c>
      <c r="F1025" s="38">
        <v>39686</v>
      </c>
      <c r="G1025" t="s">
        <v>232</v>
      </c>
    </row>
    <row r="1026" spans="1:7" ht="12.75">
      <c r="A1026" t="s">
        <v>278</v>
      </c>
      <c r="B1026" t="s">
        <v>230</v>
      </c>
      <c r="C1026" t="s">
        <v>105</v>
      </c>
      <c r="D1026">
        <v>400</v>
      </c>
      <c r="E1026" t="s">
        <v>100</v>
      </c>
      <c r="F1026" s="38">
        <v>39687</v>
      </c>
      <c r="G1026" t="s">
        <v>232</v>
      </c>
    </row>
    <row r="1027" spans="1:7" ht="12.75">
      <c r="A1027" t="s">
        <v>278</v>
      </c>
      <c r="B1027" t="s">
        <v>230</v>
      </c>
      <c r="C1027" t="s">
        <v>105</v>
      </c>
      <c r="D1027">
        <v>400</v>
      </c>
      <c r="E1027" t="s">
        <v>100</v>
      </c>
      <c r="F1027" s="38">
        <v>39688</v>
      </c>
      <c r="G1027" t="s">
        <v>232</v>
      </c>
    </row>
    <row r="1028" spans="1:7" ht="12.75">
      <c r="A1028" t="s">
        <v>278</v>
      </c>
      <c r="B1028" t="s">
        <v>230</v>
      </c>
      <c r="C1028" t="s">
        <v>105</v>
      </c>
      <c r="D1028">
        <v>400</v>
      </c>
      <c r="E1028" t="s">
        <v>100</v>
      </c>
      <c r="F1028" s="38">
        <v>39689</v>
      </c>
      <c r="G1028" t="s">
        <v>232</v>
      </c>
    </row>
    <row r="1029" spans="1:7" ht="12.75">
      <c r="A1029" t="s">
        <v>278</v>
      </c>
      <c r="B1029" t="s">
        <v>230</v>
      </c>
      <c r="C1029" t="s">
        <v>105</v>
      </c>
      <c r="D1029">
        <v>400</v>
      </c>
      <c r="E1029" t="s">
        <v>100</v>
      </c>
      <c r="F1029" s="38">
        <v>39690</v>
      </c>
      <c r="G1029" t="s">
        <v>232</v>
      </c>
    </row>
    <row r="1030" spans="1:7" ht="12.75">
      <c r="A1030" t="s">
        <v>278</v>
      </c>
      <c r="B1030" t="s">
        <v>230</v>
      </c>
      <c r="C1030" t="s">
        <v>105</v>
      </c>
      <c r="D1030">
        <v>400</v>
      </c>
      <c r="E1030" t="s">
        <v>100</v>
      </c>
      <c r="F1030" s="38">
        <v>39691</v>
      </c>
      <c r="G1030" t="s">
        <v>232</v>
      </c>
    </row>
    <row r="1031" spans="1:7" ht="12.75">
      <c r="A1031" t="s">
        <v>278</v>
      </c>
      <c r="B1031" t="s">
        <v>230</v>
      </c>
      <c r="C1031" t="s">
        <v>105</v>
      </c>
      <c r="D1031">
        <v>400</v>
      </c>
      <c r="E1031" t="s">
        <v>100</v>
      </c>
      <c r="F1031" s="38">
        <v>39692</v>
      </c>
      <c r="G1031" t="s">
        <v>232</v>
      </c>
    </row>
    <row r="1032" spans="1:7" ht="12.75">
      <c r="A1032" t="s">
        <v>278</v>
      </c>
      <c r="B1032" t="s">
        <v>230</v>
      </c>
      <c r="C1032" t="s">
        <v>105</v>
      </c>
      <c r="D1032">
        <v>400</v>
      </c>
      <c r="E1032" t="s">
        <v>100</v>
      </c>
      <c r="F1032" s="38">
        <v>39693</v>
      </c>
      <c r="G1032" t="s">
        <v>232</v>
      </c>
    </row>
    <row r="1033" spans="1:7" ht="12.75">
      <c r="A1033" t="s">
        <v>278</v>
      </c>
      <c r="B1033" t="s">
        <v>230</v>
      </c>
      <c r="C1033" t="s">
        <v>105</v>
      </c>
      <c r="D1033">
        <v>400</v>
      </c>
      <c r="E1033" t="s">
        <v>100</v>
      </c>
      <c r="F1033" s="38">
        <v>39694</v>
      </c>
      <c r="G1033" t="s">
        <v>232</v>
      </c>
    </row>
    <row r="1034" spans="1:7" ht="12.75">
      <c r="A1034" t="s">
        <v>278</v>
      </c>
      <c r="B1034" t="s">
        <v>230</v>
      </c>
      <c r="C1034" t="s">
        <v>105</v>
      </c>
      <c r="D1034">
        <v>400</v>
      </c>
      <c r="E1034" t="s">
        <v>100</v>
      </c>
      <c r="F1034" s="38">
        <v>39695</v>
      </c>
      <c r="G1034" t="s">
        <v>232</v>
      </c>
    </row>
    <row r="1035" spans="1:7" ht="12.75">
      <c r="A1035" t="s">
        <v>278</v>
      </c>
      <c r="B1035" t="s">
        <v>230</v>
      </c>
      <c r="C1035" t="s">
        <v>105</v>
      </c>
      <c r="D1035">
        <v>400</v>
      </c>
      <c r="E1035" t="s">
        <v>100</v>
      </c>
      <c r="F1035" s="38">
        <v>39696</v>
      </c>
      <c r="G1035" t="s">
        <v>232</v>
      </c>
    </row>
    <row r="1036" spans="1:7" ht="12.75">
      <c r="A1036" t="s">
        <v>278</v>
      </c>
      <c r="B1036" t="s">
        <v>230</v>
      </c>
      <c r="C1036" t="s">
        <v>105</v>
      </c>
      <c r="D1036">
        <v>400</v>
      </c>
      <c r="E1036" t="s">
        <v>100</v>
      </c>
      <c r="F1036" s="38">
        <v>39697</v>
      </c>
      <c r="G1036" t="s">
        <v>232</v>
      </c>
    </row>
    <row r="1037" spans="1:7" ht="12.75">
      <c r="A1037" t="s">
        <v>278</v>
      </c>
      <c r="B1037" t="s">
        <v>230</v>
      </c>
      <c r="C1037" t="s">
        <v>105</v>
      </c>
      <c r="D1037">
        <v>400</v>
      </c>
      <c r="E1037" t="s">
        <v>100</v>
      </c>
      <c r="F1037" s="38">
        <v>39698</v>
      </c>
      <c r="G1037" t="s">
        <v>232</v>
      </c>
    </row>
    <row r="1038" spans="1:7" ht="12.75">
      <c r="A1038" t="s">
        <v>278</v>
      </c>
      <c r="B1038" t="s">
        <v>230</v>
      </c>
      <c r="C1038" t="s">
        <v>105</v>
      </c>
      <c r="D1038">
        <v>400</v>
      </c>
      <c r="E1038" t="s">
        <v>100</v>
      </c>
      <c r="F1038" s="38">
        <v>39699</v>
      </c>
      <c r="G1038" t="s">
        <v>232</v>
      </c>
    </row>
    <row r="1039" spans="1:7" ht="12.75">
      <c r="A1039" t="s">
        <v>278</v>
      </c>
      <c r="B1039" t="s">
        <v>233</v>
      </c>
      <c r="C1039" t="s">
        <v>195</v>
      </c>
      <c r="D1039">
        <v>722.5</v>
      </c>
      <c r="E1039" t="s">
        <v>231</v>
      </c>
      <c r="F1039" s="38">
        <v>39690.32295138889</v>
      </c>
      <c r="G1039" t="s">
        <v>274</v>
      </c>
    </row>
    <row r="1040" spans="1:7" ht="12.75">
      <c r="A1040" t="s">
        <v>278</v>
      </c>
      <c r="B1040" t="s">
        <v>233</v>
      </c>
      <c r="C1040" t="s">
        <v>195</v>
      </c>
      <c r="D1040">
        <v>735.9</v>
      </c>
      <c r="E1040" t="s">
        <v>231</v>
      </c>
      <c r="F1040" s="38">
        <v>39683.57016203704</v>
      </c>
      <c r="G1040" t="s">
        <v>274</v>
      </c>
    </row>
    <row r="1041" spans="1:7" ht="12.75">
      <c r="A1041" t="s">
        <v>278</v>
      </c>
      <c r="B1041" t="s">
        <v>237</v>
      </c>
      <c r="C1041" t="s">
        <v>195</v>
      </c>
      <c r="D1041">
        <v>947.25</v>
      </c>
      <c r="E1041" t="s">
        <v>231</v>
      </c>
      <c r="F1041" s="38">
        <v>39679.7278125</v>
      </c>
      <c r="G1041" t="s">
        <v>232</v>
      </c>
    </row>
    <row r="1042" spans="1:7" ht="12.75">
      <c r="A1042" t="s">
        <v>278</v>
      </c>
      <c r="B1042" t="s">
        <v>230</v>
      </c>
      <c r="C1042" t="s">
        <v>101</v>
      </c>
      <c r="D1042">
        <v>1000</v>
      </c>
      <c r="E1042" t="s">
        <v>102</v>
      </c>
      <c r="F1042" s="38">
        <v>39679.375</v>
      </c>
      <c r="G1042" t="s">
        <v>232</v>
      </c>
    </row>
    <row r="1043" spans="1:7" ht="12.75">
      <c r="A1043" t="s">
        <v>278</v>
      </c>
      <c r="B1043" t="s">
        <v>230</v>
      </c>
      <c r="C1043" t="s">
        <v>101</v>
      </c>
      <c r="D1043">
        <v>1000</v>
      </c>
      <c r="E1043" t="s">
        <v>102</v>
      </c>
      <c r="F1043" s="38">
        <v>39679.708333333336</v>
      </c>
      <c r="G1043" t="s">
        <v>232</v>
      </c>
    </row>
    <row r="1044" spans="1:7" ht="12.75">
      <c r="A1044" t="s">
        <v>278</v>
      </c>
      <c r="B1044" t="s">
        <v>230</v>
      </c>
      <c r="C1044" t="s">
        <v>101</v>
      </c>
      <c r="D1044">
        <v>1000</v>
      </c>
      <c r="E1044" t="s">
        <v>102</v>
      </c>
      <c r="F1044" s="38">
        <v>39680.375</v>
      </c>
      <c r="G1044" t="s">
        <v>232</v>
      </c>
    </row>
    <row r="1045" spans="1:7" ht="12.75">
      <c r="A1045" t="s">
        <v>278</v>
      </c>
      <c r="B1045" t="s">
        <v>230</v>
      </c>
      <c r="C1045" t="s">
        <v>101</v>
      </c>
      <c r="D1045">
        <v>1000</v>
      </c>
      <c r="E1045" t="s">
        <v>102</v>
      </c>
      <c r="F1045" s="38">
        <v>39680.708333333336</v>
      </c>
      <c r="G1045" t="s">
        <v>232</v>
      </c>
    </row>
    <row r="1046" spans="1:7" ht="12.75">
      <c r="A1046" t="s">
        <v>278</v>
      </c>
      <c r="B1046" t="s">
        <v>230</v>
      </c>
      <c r="C1046" t="s">
        <v>101</v>
      </c>
      <c r="D1046">
        <v>1000</v>
      </c>
      <c r="E1046" t="s">
        <v>102</v>
      </c>
      <c r="F1046" s="38">
        <v>39681.375</v>
      </c>
      <c r="G1046" t="s">
        <v>232</v>
      </c>
    </row>
    <row r="1047" spans="1:7" ht="12.75">
      <c r="A1047" t="s">
        <v>278</v>
      </c>
      <c r="B1047" t="s">
        <v>230</v>
      </c>
      <c r="C1047" t="s">
        <v>101</v>
      </c>
      <c r="D1047">
        <v>1000</v>
      </c>
      <c r="E1047" t="s">
        <v>102</v>
      </c>
      <c r="F1047" s="38">
        <v>39681.708333333336</v>
      </c>
      <c r="G1047" t="s">
        <v>232</v>
      </c>
    </row>
    <row r="1048" spans="1:7" ht="12.75">
      <c r="A1048" t="s">
        <v>278</v>
      </c>
      <c r="B1048" t="s">
        <v>230</v>
      </c>
      <c r="C1048" t="s">
        <v>101</v>
      </c>
      <c r="D1048">
        <v>1000</v>
      </c>
      <c r="E1048" t="s">
        <v>102</v>
      </c>
      <c r="F1048" s="38">
        <v>39682.375</v>
      </c>
      <c r="G1048" t="s">
        <v>232</v>
      </c>
    </row>
    <row r="1049" spans="1:7" ht="12.75">
      <c r="A1049" t="s">
        <v>278</v>
      </c>
      <c r="B1049" t="s">
        <v>230</v>
      </c>
      <c r="C1049" t="s">
        <v>101</v>
      </c>
      <c r="D1049">
        <v>1000</v>
      </c>
      <c r="E1049" t="s">
        <v>102</v>
      </c>
      <c r="F1049" s="38">
        <v>39682.708333333336</v>
      </c>
      <c r="G1049" t="s">
        <v>232</v>
      </c>
    </row>
    <row r="1050" spans="1:7" ht="12.75">
      <c r="A1050" t="s">
        <v>278</v>
      </c>
      <c r="B1050" t="s">
        <v>230</v>
      </c>
      <c r="C1050" t="s">
        <v>101</v>
      </c>
      <c r="D1050">
        <v>1000</v>
      </c>
      <c r="E1050" t="s">
        <v>102</v>
      </c>
      <c r="F1050" s="38">
        <v>39683.375</v>
      </c>
      <c r="G1050" t="s">
        <v>232</v>
      </c>
    </row>
    <row r="1051" spans="1:7" ht="12.75">
      <c r="A1051" t="s">
        <v>278</v>
      </c>
      <c r="B1051" t="s">
        <v>230</v>
      </c>
      <c r="C1051" t="s">
        <v>101</v>
      </c>
      <c r="D1051">
        <v>1000</v>
      </c>
      <c r="E1051" t="s">
        <v>102</v>
      </c>
      <c r="F1051" s="38">
        <v>39683.708333333336</v>
      </c>
      <c r="G1051" t="s">
        <v>232</v>
      </c>
    </row>
    <row r="1052" spans="1:7" ht="12.75">
      <c r="A1052" t="s">
        <v>278</v>
      </c>
      <c r="B1052" t="s">
        <v>230</v>
      </c>
      <c r="C1052" t="s">
        <v>101</v>
      </c>
      <c r="D1052">
        <v>1000</v>
      </c>
      <c r="E1052" t="s">
        <v>102</v>
      </c>
      <c r="F1052" s="38">
        <v>39684.375</v>
      </c>
      <c r="G1052" t="s">
        <v>232</v>
      </c>
    </row>
    <row r="1053" spans="1:7" ht="12.75">
      <c r="A1053" t="s">
        <v>278</v>
      </c>
      <c r="B1053" t="s">
        <v>230</v>
      </c>
      <c r="C1053" t="s">
        <v>101</v>
      </c>
      <c r="D1053">
        <v>1000</v>
      </c>
      <c r="E1053" t="s">
        <v>102</v>
      </c>
      <c r="F1053" s="38">
        <v>39684.708333333336</v>
      </c>
      <c r="G1053" t="s">
        <v>232</v>
      </c>
    </row>
    <row r="1054" spans="1:7" ht="12.75">
      <c r="A1054" t="s">
        <v>278</v>
      </c>
      <c r="B1054" t="s">
        <v>230</v>
      </c>
      <c r="C1054" t="s">
        <v>101</v>
      </c>
      <c r="D1054">
        <v>1000</v>
      </c>
      <c r="E1054" t="s">
        <v>102</v>
      </c>
      <c r="F1054" s="38">
        <v>39685.375</v>
      </c>
      <c r="G1054" t="s">
        <v>232</v>
      </c>
    </row>
    <row r="1055" spans="1:7" ht="12.75">
      <c r="A1055" t="s">
        <v>278</v>
      </c>
      <c r="B1055" t="s">
        <v>230</v>
      </c>
      <c r="C1055" t="s">
        <v>101</v>
      </c>
      <c r="D1055">
        <v>1000</v>
      </c>
      <c r="E1055" t="s">
        <v>102</v>
      </c>
      <c r="F1055" s="38">
        <v>39685.708333333336</v>
      </c>
      <c r="G1055" t="s">
        <v>232</v>
      </c>
    </row>
    <row r="1056" spans="1:7" ht="12.75">
      <c r="A1056" t="s">
        <v>278</v>
      </c>
      <c r="B1056" t="s">
        <v>230</v>
      </c>
      <c r="C1056" t="s">
        <v>101</v>
      </c>
      <c r="D1056">
        <v>1000</v>
      </c>
      <c r="E1056" t="s">
        <v>102</v>
      </c>
      <c r="F1056" s="38">
        <v>39686.375</v>
      </c>
      <c r="G1056" t="s">
        <v>232</v>
      </c>
    </row>
    <row r="1057" spans="1:7" ht="12.75">
      <c r="A1057" t="s">
        <v>278</v>
      </c>
      <c r="B1057" t="s">
        <v>230</v>
      </c>
      <c r="C1057" t="s">
        <v>101</v>
      </c>
      <c r="D1057">
        <v>1000</v>
      </c>
      <c r="E1057" t="s">
        <v>102</v>
      </c>
      <c r="F1057" s="38">
        <v>39686.708333333336</v>
      </c>
      <c r="G1057" t="s">
        <v>232</v>
      </c>
    </row>
    <row r="1058" spans="1:7" ht="12.75">
      <c r="A1058" t="s">
        <v>278</v>
      </c>
      <c r="B1058" t="s">
        <v>230</v>
      </c>
      <c r="C1058" t="s">
        <v>101</v>
      </c>
      <c r="D1058">
        <v>1000</v>
      </c>
      <c r="E1058" t="s">
        <v>102</v>
      </c>
      <c r="F1058" s="38">
        <v>39687.375</v>
      </c>
      <c r="G1058" t="s">
        <v>232</v>
      </c>
    </row>
    <row r="1059" spans="1:7" ht="12.75">
      <c r="A1059" t="s">
        <v>278</v>
      </c>
      <c r="B1059" t="s">
        <v>230</v>
      </c>
      <c r="C1059" t="s">
        <v>101</v>
      </c>
      <c r="D1059">
        <v>1000</v>
      </c>
      <c r="E1059" t="s">
        <v>102</v>
      </c>
      <c r="F1059" s="38">
        <v>39687.708333333336</v>
      </c>
      <c r="G1059" t="s">
        <v>232</v>
      </c>
    </row>
    <row r="1060" spans="1:7" ht="12.75">
      <c r="A1060" t="s">
        <v>278</v>
      </c>
      <c r="B1060" t="s">
        <v>230</v>
      </c>
      <c r="C1060" t="s">
        <v>101</v>
      </c>
      <c r="D1060">
        <v>1000</v>
      </c>
      <c r="E1060" t="s">
        <v>102</v>
      </c>
      <c r="F1060" s="38">
        <v>39688.375</v>
      </c>
      <c r="G1060" t="s">
        <v>232</v>
      </c>
    </row>
    <row r="1061" spans="1:7" ht="12.75">
      <c r="A1061" t="s">
        <v>278</v>
      </c>
      <c r="B1061" t="s">
        <v>230</v>
      </c>
      <c r="C1061" t="s">
        <v>101</v>
      </c>
      <c r="D1061">
        <v>1000</v>
      </c>
      <c r="E1061" t="s">
        <v>102</v>
      </c>
      <c r="F1061" s="38">
        <v>39688.708333333336</v>
      </c>
      <c r="G1061" t="s">
        <v>232</v>
      </c>
    </row>
    <row r="1062" spans="1:7" ht="12.75">
      <c r="A1062" t="s">
        <v>278</v>
      </c>
      <c r="B1062" t="s">
        <v>230</v>
      </c>
      <c r="C1062" t="s">
        <v>101</v>
      </c>
      <c r="D1062">
        <v>1000</v>
      </c>
      <c r="E1062" t="s">
        <v>102</v>
      </c>
      <c r="F1062" s="38">
        <v>39689.375</v>
      </c>
      <c r="G1062" t="s">
        <v>232</v>
      </c>
    </row>
    <row r="1063" spans="1:7" ht="12.75">
      <c r="A1063" t="s">
        <v>278</v>
      </c>
      <c r="B1063" t="s">
        <v>230</v>
      </c>
      <c r="C1063" t="s">
        <v>101</v>
      </c>
      <c r="D1063">
        <v>1000</v>
      </c>
      <c r="E1063" t="s">
        <v>102</v>
      </c>
      <c r="F1063" s="38">
        <v>39689.708333333336</v>
      </c>
      <c r="G1063" t="s">
        <v>232</v>
      </c>
    </row>
    <row r="1064" spans="1:7" ht="12.75">
      <c r="A1064" t="s">
        <v>278</v>
      </c>
      <c r="B1064" t="s">
        <v>230</v>
      </c>
      <c r="C1064" t="s">
        <v>101</v>
      </c>
      <c r="D1064">
        <v>1000</v>
      </c>
      <c r="E1064" t="s">
        <v>102</v>
      </c>
      <c r="F1064" s="38">
        <v>39690.375</v>
      </c>
      <c r="G1064" t="s">
        <v>232</v>
      </c>
    </row>
    <row r="1065" spans="1:7" ht="12.75">
      <c r="A1065" t="s">
        <v>278</v>
      </c>
      <c r="B1065" t="s">
        <v>230</v>
      </c>
      <c r="C1065" t="s">
        <v>101</v>
      </c>
      <c r="D1065">
        <v>1000</v>
      </c>
      <c r="E1065" t="s">
        <v>102</v>
      </c>
      <c r="F1065" s="38">
        <v>39690.708333333336</v>
      </c>
      <c r="G1065" t="s">
        <v>232</v>
      </c>
    </row>
    <row r="1066" spans="1:7" ht="12.75">
      <c r="A1066" t="s">
        <v>278</v>
      </c>
      <c r="B1066" t="s">
        <v>230</v>
      </c>
      <c r="C1066" t="s">
        <v>101</v>
      </c>
      <c r="D1066">
        <v>1000</v>
      </c>
      <c r="E1066" t="s">
        <v>102</v>
      </c>
      <c r="F1066" s="38">
        <v>39691.375</v>
      </c>
      <c r="G1066" t="s">
        <v>232</v>
      </c>
    </row>
    <row r="1067" spans="1:7" ht="12.75">
      <c r="A1067" t="s">
        <v>278</v>
      </c>
      <c r="B1067" t="s">
        <v>230</v>
      </c>
      <c r="C1067" t="s">
        <v>101</v>
      </c>
      <c r="D1067">
        <v>1000</v>
      </c>
      <c r="E1067" t="s">
        <v>102</v>
      </c>
      <c r="F1067" s="38">
        <v>39691.708333333336</v>
      </c>
      <c r="G1067" t="s">
        <v>232</v>
      </c>
    </row>
    <row r="1068" spans="1:7" ht="12.75">
      <c r="A1068" t="s">
        <v>278</v>
      </c>
      <c r="B1068" t="s">
        <v>230</v>
      </c>
      <c r="C1068" t="s">
        <v>101</v>
      </c>
      <c r="D1068">
        <v>1000</v>
      </c>
      <c r="E1068" t="s">
        <v>102</v>
      </c>
      <c r="F1068" s="38">
        <v>39692.375</v>
      </c>
      <c r="G1068" t="s">
        <v>232</v>
      </c>
    </row>
    <row r="1069" spans="1:7" ht="12.75">
      <c r="A1069" t="s">
        <v>278</v>
      </c>
      <c r="B1069" t="s">
        <v>230</v>
      </c>
      <c r="C1069" t="s">
        <v>101</v>
      </c>
      <c r="D1069">
        <v>1000</v>
      </c>
      <c r="E1069" t="s">
        <v>102</v>
      </c>
      <c r="F1069" s="38">
        <v>39692.708333333336</v>
      </c>
      <c r="G1069" t="s">
        <v>232</v>
      </c>
    </row>
    <row r="1070" spans="1:7" ht="12.75">
      <c r="A1070" t="s">
        <v>278</v>
      </c>
      <c r="B1070" t="s">
        <v>233</v>
      </c>
      <c r="C1070" t="s">
        <v>195</v>
      </c>
      <c r="D1070">
        <v>1004.8</v>
      </c>
      <c r="E1070" t="s">
        <v>231</v>
      </c>
      <c r="F1070" s="38">
        <v>39688.581296296295</v>
      </c>
      <c r="G1070" t="s">
        <v>274</v>
      </c>
    </row>
    <row r="1071" spans="1:7" ht="12.75">
      <c r="A1071" t="s">
        <v>278</v>
      </c>
      <c r="B1071" t="s">
        <v>233</v>
      </c>
      <c r="C1071" t="s">
        <v>195</v>
      </c>
      <c r="D1071">
        <v>1075.7</v>
      </c>
      <c r="E1071" t="s">
        <v>231</v>
      </c>
      <c r="F1071" s="38">
        <v>39716.73684027778</v>
      </c>
      <c r="G1071" t="s">
        <v>274</v>
      </c>
    </row>
    <row r="1072" spans="1:7" ht="12.75">
      <c r="A1072" t="s">
        <v>278</v>
      </c>
      <c r="B1072" t="s">
        <v>233</v>
      </c>
      <c r="C1072" t="s">
        <v>195</v>
      </c>
      <c r="D1072">
        <v>1173.2</v>
      </c>
      <c r="E1072" t="s">
        <v>231</v>
      </c>
      <c r="F1072" s="38">
        <v>39681.75765046296</v>
      </c>
      <c r="G1072" t="s">
        <v>274</v>
      </c>
    </row>
    <row r="1073" spans="1:7" ht="12.75">
      <c r="A1073" t="s">
        <v>278</v>
      </c>
      <c r="B1073" t="s">
        <v>233</v>
      </c>
      <c r="C1073" t="s">
        <v>195</v>
      </c>
      <c r="D1073">
        <v>1423.3</v>
      </c>
      <c r="E1073" t="s">
        <v>231</v>
      </c>
      <c r="F1073" s="38">
        <v>39723.50486111111</v>
      </c>
      <c r="G1073" t="s">
        <v>274</v>
      </c>
    </row>
    <row r="1074" spans="1:7" ht="12.75">
      <c r="A1074" t="s">
        <v>278</v>
      </c>
      <c r="B1074" t="s">
        <v>233</v>
      </c>
      <c r="C1074" t="s">
        <v>195</v>
      </c>
      <c r="D1074">
        <v>1661.4</v>
      </c>
      <c r="E1074" t="s">
        <v>231</v>
      </c>
      <c r="F1074" s="38">
        <v>39718.51320601852</v>
      </c>
      <c r="G1074" t="s">
        <v>274</v>
      </c>
    </row>
    <row r="1075" spans="1:7" ht="12.75">
      <c r="A1075" t="s">
        <v>278</v>
      </c>
      <c r="B1075" t="s">
        <v>233</v>
      </c>
      <c r="C1075" t="s">
        <v>196</v>
      </c>
      <c r="D1075">
        <v>2161.5</v>
      </c>
      <c r="E1075" t="s">
        <v>231</v>
      </c>
      <c r="F1075" s="38">
        <v>39690.32295138889</v>
      </c>
      <c r="G1075" t="s">
        <v>274</v>
      </c>
    </row>
    <row r="1076" spans="1:7" ht="12.75">
      <c r="A1076" t="s">
        <v>278</v>
      </c>
      <c r="B1076" t="s">
        <v>233</v>
      </c>
      <c r="C1076" t="s">
        <v>196</v>
      </c>
      <c r="D1076">
        <v>3331.9</v>
      </c>
      <c r="E1076" t="s">
        <v>231</v>
      </c>
      <c r="F1076" s="38">
        <v>39683.57016203704</v>
      </c>
      <c r="G1076" t="s">
        <v>274</v>
      </c>
    </row>
    <row r="1077" spans="1:7" ht="12.75">
      <c r="A1077" t="s">
        <v>278</v>
      </c>
      <c r="B1077" t="s">
        <v>233</v>
      </c>
      <c r="C1077" t="s">
        <v>196</v>
      </c>
      <c r="D1077">
        <v>3520.3</v>
      </c>
      <c r="E1077" t="s">
        <v>231</v>
      </c>
      <c r="F1077" s="38">
        <v>39716.73684027778</v>
      </c>
      <c r="G1077" t="s">
        <v>274</v>
      </c>
    </row>
    <row r="1078" spans="1:7" ht="12.75">
      <c r="A1078" t="s">
        <v>278</v>
      </c>
      <c r="B1078" t="s">
        <v>233</v>
      </c>
      <c r="C1078" t="s">
        <v>196</v>
      </c>
      <c r="D1078">
        <v>4689.9</v>
      </c>
      <c r="E1078" t="s">
        <v>231</v>
      </c>
      <c r="F1078" s="38">
        <v>39681.75765046296</v>
      </c>
      <c r="G1078" t="s">
        <v>274</v>
      </c>
    </row>
    <row r="1079" spans="1:7" ht="12.75">
      <c r="A1079" t="s">
        <v>278</v>
      </c>
      <c r="B1079" t="s">
        <v>233</v>
      </c>
      <c r="C1079" t="s">
        <v>196</v>
      </c>
      <c r="D1079">
        <v>4959.7</v>
      </c>
      <c r="E1079" t="s">
        <v>231</v>
      </c>
      <c r="F1079" s="38">
        <v>39688.581296296295</v>
      </c>
      <c r="G1079" t="s">
        <v>274</v>
      </c>
    </row>
    <row r="1080" spans="1:7" ht="12.75">
      <c r="A1080" t="s">
        <v>278</v>
      </c>
      <c r="B1080" t="s">
        <v>237</v>
      </c>
      <c r="C1080" t="s">
        <v>196</v>
      </c>
      <c r="D1080">
        <v>5658.05</v>
      </c>
      <c r="E1080" t="s">
        <v>231</v>
      </c>
      <c r="F1080" s="38">
        <v>39679.7278125</v>
      </c>
      <c r="G1080" t="s">
        <v>232</v>
      </c>
    </row>
    <row r="1081" spans="1:7" ht="12.75">
      <c r="A1081" t="s">
        <v>278</v>
      </c>
      <c r="B1081" t="s">
        <v>233</v>
      </c>
      <c r="C1081" t="s">
        <v>196</v>
      </c>
      <c r="D1081">
        <v>5693.5</v>
      </c>
      <c r="E1081" t="s">
        <v>231</v>
      </c>
      <c r="F1081" s="38">
        <v>39723.50486111111</v>
      </c>
      <c r="G1081" t="s">
        <v>274</v>
      </c>
    </row>
    <row r="1082" spans="1:7" ht="12.75">
      <c r="A1082" t="s">
        <v>278</v>
      </c>
      <c r="B1082" t="s">
        <v>233</v>
      </c>
      <c r="C1082" t="s">
        <v>196</v>
      </c>
      <c r="D1082">
        <v>8891.5</v>
      </c>
      <c r="E1082" t="s">
        <v>231</v>
      </c>
      <c r="F1082" s="38">
        <v>39718.51320601852</v>
      </c>
      <c r="G1082" t="s">
        <v>274</v>
      </c>
    </row>
    <row r="1083" spans="1:7" ht="12.75">
      <c r="A1083" t="s">
        <v>279</v>
      </c>
      <c r="B1083" t="s">
        <v>237</v>
      </c>
      <c r="C1083" t="s">
        <v>199</v>
      </c>
      <c r="D1083">
        <v>153.2</v>
      </c>
      <c r="E1083" t="s">
        <v>231</v>
      </c>
      <c r="F1083" s="38">
        <v>39680.52155092593</v>
      </c>
      <c r="G1083" t="s">
        <v>232</v>
      </c>
    </row>
    <row r="1084" spans="1:7" ht="12.75">
      <c r="A1084" t="s">
        <v>279</v>
      </c>
      <c r="B1084" t="s">
        <v>237</v>
      </c>
      <c r="C1084" t="s">
        <v>199</v>
      </c>
      <c r="D1084">
        <v>216</v>
      </c>
      <c r="E1084" t="s">
        <v>231</v>
      </c>
      <c r="F1084" s="38">
        <v>39701.49797453704</v>
      </c>
      <c r="G1084" t="s">
        <v>232</v>
      </c>
    </row>
    <row r="1085" spans="1:7" ht="12.75">
      <c r="A1085" t="s">
        <v>279</v>
      </c>
      <c r="B1085" t="s">
        <v>233</v>
      </c>
      <c r="C1085" t="s">
        <v>199</v>
      </c>
      <c r="D1085">
        <v>395.1</v>
      </c>
      <c r="E1085" t="s">
        <v>231</v>
      </c>
      <c r="F1085" s="38">
        <v>39703.884050925924</v>
      </c>
      <c r="G1085" t="s">
        <v>280</v>
      </c>
    </row>
    <row r="1086" spans="1:7" ht="12.75">
      <c r="A1086" t="s">
        <v>279</v>
      </c>
      <c r="B1086" t="s">
        <v>230</v>
      </c>
      <c r="C1086" t="s">
        <v>105</v>
      </c>
      <c r="D1086">
        <v>400</v>
      </c>
      <c r="E1086" t="s">
        <v>100</v>
      </c>
      <c r="F1086" s="38">
        <v>39680.375</v>
      </c>
      <c r="G1086" t="s">
        <v>232</v>
      </c>
    </row>
    <row r="1087" spans="1:7" ht="12.75">
      <c r="A1087" t="s">
        <v>279</v>
      </c>
      <c r="B1087" t="s">
        <v>230</v>
      </c>
      <c r="C1087" t="s">
        <v>105</v>
      </c>
      <c r="D1087">
        <v>400</v>
      </c>
      <c r="E1087" t="s">
        <v>100</v>
      </c>
      <c r="F1087" s="38">
        <v>39680.708333333336</v>
      </c>
      <c r="G1087" t="s">
        <v>232</v>
      </c>
    </row>
    <row r="1088" spans="1:7" ht="12.75">
      <c r="A1088" t="s">
        <v>279</v>
      </c>
      <c r="B1088" t="s">
        <v>230</v>
      </c>
      <c r="C1088" t="s">
        <v>105</v>
      </c>
      <c r="D1088">
        <v>400</v>
      </c>
      <c r="E1088" t="s">
        <v>100</v>
      </c>
      <c r="F1088" s="38">
        <v>39681.375</v>
      </c>
      <c r="G1088" t="s">
        <v>232</v>
      </c>
    </row>
    <row r="1089" spans="1:7" ht="12.75">
      <c r="A1089" t="s">
        <v>279</v>
      </c>
      <c r="B1089" t="s">
        <v>230</v>
      </c>
      <c r="C1089" t="s">
        <v>105</v>
      </c>
      <c r="D1089">
        <v>400</v>
      </c>
      <c r="E1089" t="s">
        <v>100</v>
      </c>
      <c r="F1089" s="38">
        <v>39681.708333333336</v>
      </c>
      <c r="G1089" t="s">
        <v>232</v>
      </c>
    </row>
    <row r="1090" spans="1:7" ht="12.75">
      <c r="A1090" t="s">
        <v>279</v>
      </c>
      <c r="B1090" t="s">
        <v>230</v>
      </c>
      <c r="C1090" t="s">
        <v>105</v>
      </c>
      <c r="D1090">
        <v>400</v>
      </c>
      <c r="E1090" t="s">
        <v>100</v>
      </c>
      <c r="F1090" s="38">
        <v>39682.375</v>
      </c>
      <c r="G1090" t="s">
        <v>232</v>
      </c>
    </row>
    <row r="1091" spans="1:7" ht="12.75">
      <c r="A1091" t="s">
        <v>279</v>
      </c>
      <c r="B1091" t="s">
        <v>230</v>
      </c>
      <c r="C1091" t="s">
        <v>105</v>
      </c>
      <c r="D1091">
        <v>400</v>
      </c>
      <c r="E1091" t="s">
        <v>100</v>
      </c>
      <c r="F1091" s="38">
        <v>39682.708333333336</v>
      </c>
      <c r="G1091" t="s">
        <v>232</v>
      </c>
    </row>
    <row r="1092" spans="1:7" ht="12.75">
      <c r="A1092" t="s">
        <v>279</v>
      </c>
      <c r="B1092" t="s">
        <v>230</v>
      </c>
      <c r="C1092" t="s">
        <v>105</v>
      </c>
      <c r="D1092">
        <v>400</v>
      </c>
      <c r="E1092" t="s">
        <v>100</v>
      </c>
      <c r="F1092" s="38">
        <v>39683.375</v>
      </c>
      <c r="G1092" t="s">
        <v>232</v>
      </c>
    </row>
    <row r="1093" spans="1:7" ht="12.75">
      <c r="A1093" t="s">
        <v>279</v>
      </c>
      <c r="B1093" t="s">
        <v>230</v>
      </c>
      <c r="C1093" t="s">
        <v>105</v>
      </c>
      <c r="D1093">
        <v>400</v>
      </c>
      <c r="E1093" t="s">
        <v>100</v>
      </c>
      <c r="F1093" s="38">
        <v>39683.708333333336</v>
      </c>
      <c r="G1093" t="s">
        <v>232</v>
      </c>
    </row>
    <row r="1094" spans="1:7" ht="12.75">
      <c r="A1094" t="s">
        <v>279</v>
      </c>
      <c r="B1094" t="s">
        <v>230</v>
      </c>
      <c r="C1094" t="s">
        <v>105</v>
      </c>
      <c r="D1094">
        <v>400</v>
      </c>
      <c r="E1094" t="s">
        <v>100</v>
      </c>
      <c r="F1094" s="38">
        <v>39684.375</v>
      </c>
      <c r="G1094" t="s">
        <v>232</v>
      </c>
    </row>
    <row r="1095" spans="1:7" ht="12.75">
      <c r="A1095" t="s">
        <v>279</v>
      </c>
      <c r="B1095" t="s">
        <v>230</v>
      </c>
      <c r="C1095" t="s">
        <v>105</v>
      </c>
      <c r="D1095">
        <v>400</v>
      </c>
      <c r="E1095" t="s">
        <v>100</v>
      </c>
      <c r="F1095" s="38">
        <v>39684.708333333336</v>
      </c>
      <c r="G1095" t="s">
        <v>232</v>
      </c>
    </row>
    <row r="1096" spans="1:7" ht="12.75">
      <c r="A1096" t="s">
        <v>279</v>
      </c>
      <c r="B1096" t="s">
        <v>230</v>
      </c>
      <c r="C1096" t="s">
        <v>105</v>
      </c>
      <c r="D1096">
        <v>400</v>
      </c>
      <c r="E1096" t="s">
        <v>100</v>
      </c>
      <c r="F1096" s="38">
        <v>39685.375</v>
      </c>
      <c r="G1096" t="s">
        <v>232</v>
      </c>
    </row>
    <row r="1097" spans="1:7" ht="12.75">
      <c r="A1097" t="s">
        <v>279</v>
      </c>
      <c r="B1097" t="s">
        <v>230</v>
      </c>
      <c r="C1097" t="s">
        <v>105</v>
      </c>
      <c r="D1097">
        <v>400</v>
      </c>
      <c r="E1097" t="s">
        <v>100</v>
      </c>
      <c r="F1097" s="38">
        <v>39685.708333333336</v>
      </c>
      <c r="G1097" t="s">
        <v>232</v>
      </c>
    </row>
    <row r="1098" spans="1:7" ht="12.75">
      <c r="A1098" t="s">
        <v>279</v>
      </c>
      <c r="B1098" t="s">
        <v>230</v>
      </c>
      <c r="C1098" t="s">
        <v>105</v>
      </c>
      <c r="D1098">
        <v>400</v>
      </c>
      <c r="E1098" t="s">
        <v>100</v>
      </c>
      <c r="F1098" s="38">
        <v>39686.375</v>
      </c>
      <c r="G1098" t="s">
        <v>232</v>
      </c>
    </row>
    <row r="1099" spans="1:7" ht="12.75">
      <c r="A1099" t="s">
        <v>279</v>
      </c>
      <c r="B1099" t="s">
        <v>230</v>
      </c>
      <c r="C1099" t="s">
        <v>105</v>
      </c>
      <c r="D1099">
        <v>400</v>
      </c>
      <c r="E1099" t="s">
        <v>100</v>
      </c>
      <c r="F1099" s="38">
        <v>39686.708333333336</v>
      </c>
      <c r="G1099" t="s">
        <v>232</v>
      </c>
    </row>
    <row r="1100" spans="1:7" ht="12.75">
      <c r="A1100" t="s">
        <v>279</v>
      </c>
      <c r="B1100" t="s">
        <v>230</v>
      </c>
      <c r="C1100" t="s">
        <v>105</v>
      </c>
      <c r="D1100">
        <v>400</v>
      </c>
      <c r="E1100" t="s">
        <v>100</v>
      </c>
      <c r="F1100" s="38">
        <v>39687.375</v>
      </c>
      <c r="G1100" t="s">
        <v>232</v>
      </c>
    </row>
    <row r="1101" spans="1:7" ht="12.75">
      <c r="A1101" t="s">
        <v>279</v>
      </c>
      <c r="B1101" t="s">
        <v>230</v>
      </c>
      <c r="C1101" t="s">
        <v>105</v>
      </c>
      <c r="D1101">
        <v>400</v>
      </c>
      <c r="E1101" t="s">
        <v>100</v>
      </c>
      <c r="F1101" s="38">
        <v>39687.708333333336</v>
      </c>
      <c r="G1101" t="s">
        <v>232</v>
      </c>
    </row>
    <row r="1102" spans="1:7" ht="12.75">
      <c r="A1102" t="s">
        <v>279</v>
      </c>
      <c r="B1102" t="s">
        <v>230</v>
      </c>
      <c r="C1102" t="s">
        <v>105</v>
      </c>
      <c r="D1102">
        <v>400</v>
      </c>
      <c r="E1102" t="s">
        <v>100</v>
      </c>
      <c r="F1102" s="38">
        <v>39688.375</v>
      </c>
      <c r="G1102" t="s">
        <v>232</v>
      </c>
    </row>
    <row r="1103" spans="1:7" ht="12.75">
      <c r="A1103" t="s">
        <v>279</v>
      </c>
      <c r="B1103" t="s">
        <v>230</v>
      </c>
      <c r="C1103" t="s">
        <v>105</v>
      </c>
      <c r="D1103">
        <v>400</v>
      </c>
      <c r="E1103" t="s">
        <v>100</v>
      </c>
      <c r="F1103" s="38">
        <v>39688.708333333336</v>
      </c>
      <c r="G1103" t="s">
        <v>232</v>
      </c>
    </row>
    <row r="1104" spans="1:7" ht="12.75">
      <c r="A1104" t="s">
        <v>279</v>
      </c>
      <c r="B1104" t="s">
        <v>230</v>
      </c>
      <c r="C1104" t="s">
        <v>105</v>
      </c>
      <c r="D1104">
        <v>400</v>
      </c>
      <c r="E1104" t="s">
        <v>100</v>
      </c>
      <c r="F1104" s="38">
        <v>39689.375</v>
      </c>
      <c r="G1104" t="s">
        <v>232</v>
      </c>
    </row>
    <row r="1105" spans="1:7" ht="12.75">
      <c r="A1105" t="s">
        <v>279</v>
      </c>
      <c r="B1105" t="s">
        <v>230</v>
      </c>
      <c r="C1105" t="s">
        <v>105</v>
      </c>
      <c r="D1105">
        <v>400</v>
      </c>
      <c r="E1105" t="s">
        <v>100</v>
      </c>
      <c r="F1105" s="38">
        <v>39689.708333333336</v>
      </c>
      <c r="G1105" t="s">
        <v>232</v>
      </c>
    </row>
    <row r="1106" spans="1:7" ht="12.75">
      <c r="A1106" t="s">
        <v>279</v>
      </c>
      <c r="B1106" t="s">
        <v>230</v>
      </c>
      <c r="C1106" t="s">
        <v>105</v>
      </c>
      <c r="D1106">
        <v>400</v>
      </c>
      <c r="E1106" t="s">
        <v>100</v>
      </c>
      <c r="F1106" s="38">
        <v>39690.375</v>
      </c>
      <c r="G1106" t="s">
        <v>232</v>
      </c>
    </row>
    <row r="1107" spans="1:7" ht="12.75">
      <c r="A1107" t="s">
        <v>279</v>
      </c>
      <c r="B1107" t="s">
        <v>230</v>
      </c>
      <c r="C1107" t="s">
        <v>105</v>
      </c>
      <c r="D1107">
        <v>400</v>
      </c>
      <c r="E1107" t="s">
        <v>100</v>
      </c>
      <c r="F1107" s="38">
        <v>39690.708333333336</v>
      </c>
      <c r="G1107" t="s">
        <v>232</v>
      </c>
    </row>
    <row r="1108" spans="1:7" ht="12.75">
      <c r="A1108" t="s">
        <v>279</v>
      </c>
      <c r="B1108" t="s">
        <v>230</v>
      </c>
      <c r="C1108" t="s">
        <v>105</v>
      </c>
      <c r="D1108">
        <v>400</v>
      </c>
      <c r="E1108" t="s">
        <v>100</v>
      </c>
      <c r="F1108" s="38">
        <v>39691.375</v>
      </c>
      <c r="G1108" t="s">
        <v>232</v>
      </c>
    </row>
    <row r="1109" spans="1:7" ht="12.75">
      <c r="A1109" t="s">
        <v>279</v>
      </c>
      <c r="B1109" t="s">
        <v>230</v>
      </c>
      <c r="C1109" t="s">
        <v>105</v>
      </c>
      <c r="D1109">
        <v>400</v>
      </c>
      <c r="E1109" t="s">
        <v>100</v>
      </c>
      <c r="F1109" s="38">
        <v>39691.708333333336</v>
      </c>
      <c r="G1109" t="s">
        <v>232</v>
      </c>
    </row>
    <row r="1110" spans="1:7" ht="12.75">
      <c r="A1110" t="s">
        <v>279</v>
      </c>
      <c r="B1110" t="s">
        <v>230</v>
      </c>
      <c r="C1110" t="s">
        <v>105</v>
      </c>
      <c r="D1110">
        <v>400</v>
      </c>
      <c r="E1110" t="s">
        <v>100</v>
      </c>
      <c r="F1110" s="38">
        <v>39692.375</v>
      </c>
      <c r="G1110" t="s">
        <v>232</v>
      </c>
    </row>
    <row r="1111" spans="1:7" ht="12.75">
      <c r="A1111" t="s">
        <v>279</v>
      </c>
      <c r="B1111" t="s">
        <v>230</v>
      </c>
      <c r="C1111" t="s">
        <v>105</v>
      </c>
      <c r="D1111">
        <v>400</v>
      </c>
      <c r="E1111" t="s">
        <v>100</v>
      </c>
      <c r="F1111" s="38">
        <v>39692.708333333336</v>
      </c>
      <c r="G1111" t="s">
        <v>232</v>
      </c>
    </row>
    <row r="1112" spans="1:7" ht="12.75">
      <c r="A1112" t="s">
        <v>279</v>
      </c>
      <c r="B1112" t="s">
        <v>230</v>
      </c>
      <c r="C1112" t="s">
        <v>105</v>
      </c>
      <c r="D1112">
        <v>400</v>
      </c>
      <c r="E1112" t="s">
        <v>100</v>
      </c>
      <c r="F1112" s="38">
        <v>39693.375</v>
      </c>
      <c r="G1112" t="s">
        <v>232</v>
      </c>
    </row>
    <row r="1113" spans="1:7" ht="12.75">
      <c r="A1113" t="s">
        <v>279</v>
      </c>
      <c r="B1113" t="s">
        <v>230</v>
      </c>
      <c r="C1113" t="s">
        <v>105</v>
      </c>
      <c r="D1113">
        <v>400</v>
      </c>
      <c r="E1113" t="s">
        <v>100</v>
      </c>
      <c r="F1113" s="38">
        <v>39693.708333333336</v>
      </c>
      <c r="G1113" t="s">
        <v>232</v>
      </c>
    </row>
    <row r="1114" spans="1:7" ht="12.75">
      <c r="A1114" t="s">
        <v>279</v>
      </c>
      <c r="B1114" t="s">
        <v>230</v>
      </c>
      <c r="C1114" t="s">
        <v>105</v>
      </c>
      <c r="D1114">
        <v>400</v>
      </c>
      <c r="E1114" t="s">
        <v>100</v>
      </c>
      <c r="F1114" s="38">
        <v>39694.375</v>
      </c>
      <c r="G1114" t="s">
        <v>232</v>
      </c>
    </row>
    <row r="1115" spans="1:7" ht="12.75">
      <c r="A1115" t="s">
        <v>279</v>
      </c>
      <c r="B1115" t="s">
        <v>230</v>
      </c>
      <c r="C1115" t="s">
        <v>105</v>
      </c>
      <c r="D1115">
        <v>400</v>
      </c>
      <c r="E1115" t="s">
        <v>100</v>
      </c>
      <c r="F1115" s="38">
        <v>39694.708333333336</v>
      </c>
      <c r="G1115" t="s">
        <v>232</v>
      </c>
    </row>
    <row r="1116" spans="1:7" ht="12.75">
      <c r="A1116" t="s">
        <v>279</v>
      </c>
      <c r="B1116" t="s">
        <v>230</v>
      </c>
      <c r="C1116" t="s">
        <v>105</v>
      </c>
      <c r="D1116">
        <v>400</v>
      </c>
      <c r="E1116" t="s">
        <v>100</v>
      </c>
      <c r="F1116" s="38">
        <v>39695.375</v>
      </c>
      <c r="G1116" t="s">
        <v>232</v>
      </c>
    </row>
    <row r="1117" spans="1:7" ht="12.75">
      <c r="A1117" t="s">
        <v>279</v>
      </c>
      <c r="B1117" t="s">
        <v>230</v>
      </c>
      <c r="C1117" t="s">
        <v>105</v>
      </c>
      <c r="D1117">
        <v>400</v>
      </c>
      <c r="E1117" t="s">
        <v>100</v>
      </c>
      <c r="F1117" s="38">
        <v>39695.708333333336</v>
      </c>
      <c r="G1117" t="s">
        <v>232</v>
      </c>
    </row>
    <row r="1118" spans="1:7" ht="12.75">
      <c r="A1118" t="s">
        <v>279</v>
      </c>
      <c r="B1118" t="s">
        <v>230</v>
      </c>
      <c r="C1118" t="s">
        <v>105</v>
      </c>
      <c r="D1118">
        <v>400</v>
      </c>
      <c r="E1118" t="s">
        <v>100</v>
      </c>
      <c r="F1118" s="38">
        <v>39696.375</v>
      </c>
      <c r="G1118" t="s">
        <v>232</v>
      </c>
    </row>
    <row r="1119" spans="1:7" ht="12.75">
      <c r="A1119" t="s">
        <v>279</v>
      </c>
      <c r="B1119" t="s">
        <v>230</v>
      </c>
      <c r="C1119" t="s">
        <v>105</v>
      </c>
      <c r="D1119">
        <v>400</v>
      </c>
      <c r="E1119" t="s">
        <v>100</v>
      </c>
      <c r="F1119" s="38">
        <v>39696.708333333336</v>
      </c>
      <c r="G1119" t="s">
        <v>232</v>
      </c>
    </row>
    <row r="1120" spans="1:7" ht="12.75">
      <c r="A1120" t="s">
        <v>279</v>
      </c>
      <c r="B1120" t="s">
        <v>230</v>
      </c>
      <c r="C1120" t="s">
        <v>105</v>
      </c>
      <c r="D1120">
        <v>400</v>
      </c>
      <c r="E1120" t="s">
        <v>100</v>
      </c>
      <c r="F1120" s="38">
        <v>39697.375</v>
      </c>
      <c r="G1120" t="s">
        <v>232</v>
      </c>
    </row>
    <row r="1121" spans="1:7" ht="12.75">
      <c r="A1121" t="s">
        <v>279</v>
      </c>
      <c r="B1121" t="s">
        <v>230</v>
      </c>
      <c r="C1121" t="s">
        <v>105</v>
      </c>
      <c r="D1121">
        <v>400</v>
      </c>
      <c r="E1121" t="s">
        <v>100</v>
      </c>
      <c r="F1121" s="38">
        <v>39697.708333333336</v>
      </c>
      <c r="G1121" t="s">
        <v>232</v>
      </c>
    </row>
    <row r="1122" spans="1:7" ht="12.75">
      <c r="A1122" t="s">
        <v>279</v>
      </c>
      <c r="B1122" t="s">
        <v>230</v>
      </c>
      <c r="C1122" t="s">
        <v>105</v>
      </c>
      <c r="D1122">
        <v>400</v>
      </c>
      <c r="E1122" t="s">
        <v>100</v>
      </c>
      <c r="F1122" s="38">
        <v>39698.375</v>
      </c>
      <c r="G1122" t="s">
        <v>232</v>
      </c>
    </row>
    <row r="1123" spans="1:7" ht="12.75">
      <c r="A1123" t="s">
        <v>279</v>
      </c>
      <c r="B1123" t="s">
        <v>230</v>
      </c>
      <c r="C1123" t="s">
        <v>105</v>
      </c>
      <c r="D1123">
        <v>400</v>
      </c>
      <c r="E1123" t="s">
        <v>100</v>
      </c>
      <c r="F1123" s="38">
        <v>39698.708333333336</v>
      </c>
      <c r="G1123" t="s">
        <v>232</v>
      </c>
    </row>
    <row r="1124" spans="1:7" ht="12.75">
      <c r="A1124" t="s">
        <v>279</v>
      </c>
      <c r="B1124" t="s">
        <v>230</v>
      </c>
      <c r="C1124" t="s">
        <v>105</v>
      </c>
      <c r="D1124">
        <v>400</v>
      </c>
      <c r="E1124" t="s">
        <v>100</v>
      </c>
      <c r="F1124" s="38">
        <v>39699.375</v>
      </c>
      <c r="G1124" t="s">
        <v>232</v>
      </c>
    </row>
    <row r="1125" spans="1:7" ht="12.75">
      <c r="A1125" t="s">
        <v>279</v>
      </c>
      <c r="B1125" t="s">
        <v>230</v>
      </c>
      <c r="C1125" t="s">
        <v>105</v>
      </c>
      <c r="D1125">
        <v>400</v>
      </c>
      <c r="E1125" t="s">
        <v>100</v>
      </c>
      <c r="F1125" s="38">
        <v>39699.708333333336</v>
      </c>
      <c r="G1125" t="s">
        <v>232</v>
      </c>
    </row>
    <row r="1126" spans="1:7" ht="12.75">
      <c r="A1126" t="s">
        <v>279</v>
      </c>
      <c r="B1126" t="s">
        <v>230</v>
      </c>
      <c r="C1126" t="s">
        <v>105</v>
      </c>
      <c r="D1126">
        <v>400</v>
      </c>
      <c r="E1126" t="s">
        <v>100</v>
      </c>
      <c r="F1126" s="38">
        <v>39700.375</v>
      </c>
      <c r="G1126" t="s">
        <v>232</v>
      </c>
    </row>
    <row r="1127" spans="1:7" ht="12.75">
      <c r="A1127" t="s">
        <v>279</v>
      </c>
      <c r="B1127" t="s">
        <v>230</v>
      </c>
      <c r="C1127" t="s">
        <v>105</v>
      </c>
      <c r="D1127">
        <v>400</v>
      </c>
      <c r="E1127" t="s">
        <v>100</v>
      </c>
      <c r="F1127" s="38">
        <v>39700.708333333336</v>
      </c>
      <c r="G1127" t="s">
        <v>232</v>
      </c>
    </row>
    <row r="1128" spans="1:7" ht="12.75">
      <c r="A1128" t="s">
        <v>279</v>
      </c>
      <c r="B1128" t="s">
        <v>230</v>
      </c>
      <c r="C1128" t="s">
        <v>105</v>
      </c>
      <c r="D1128">
        <v>400</v>
      </c>
      <c r="E1128" t="s">
        <v>100</v>
      </c>
      <c r="F1128" s="38">
        <v>39701.375</v>
      </c>
      <c r="G1128" t="s">
        <v>232</v>
      </c>
    </row>
    <row r="1129" spans="1:7" ht="12.75">
      <c r="A1129" t="s">
        <v>279</v>
      </c>
      <c r="B1129" t="s">
        <v>230</v>
      </c>
      <c r="C1129" t="s">
        <v>105</v>
      </c>
      <c r="D1129">
        <v>400</v>
      </c>
      <c r="E1129" t="s">
        <v>100</v>
      </c>
      <c r="F1129" s="38">
        <v>39701.708333333336</v>
      </c>
      <c r="G1129" t="s">
        <v>232</v>
      </c>
    </row>
    <row r="1130" spans="1:7" ht="12.75">
      <c r="A1130" t="s">
        <v>279</v>
      </c>
      <c r="B1130" t="s">
        <v>237</v>
      </c>
      <c r="C1130" t="s">
        <v>195</v>
      </c>
      <c r="D1130">
        <v>621.4</v>
      </c>
      <c r="E1130" t="s">
        <v>231</v>
      </c>
      <c r="F1130" s="38">
        <v>39680.52155092593</v>
      </c>
      <c r="G1130" t="s">
        <v>232</v>
      </c>
    </row>
    <row r="1131" spans="1:7" ht="12.75">
      <c r="A1131" t="s">
        <v>279</v>
      </c>
      <c r="B1131" t="s">
        <v>237</v>
      </c>
      <c r="C1131" t="s">
        <v>195</v>
      </c>
      <c r="D1131">
        <v>706.5</v>
      </c>
      <c r="E1131" t="s">
        <v>231</v>
      </c>
      <c r="F1131" s="38">
        <v>39701.49797453704</v>
      </c>
      <c r="G1131" t="s">
        <v>232</v>
      </c>
    </row>
    <row r="1132" spans="1:7" ht="12.75">
      <c r="A1132" t="s">
        <v>279</v>
      </c>
      <c r="B1132" t="s">
        <v>230</v>
      </c>
      <c r="C1132" t="s">
        <v>101</v>
      </c>
      <c r="D1132">
        <v>1000</v>
      </c>
      <c r="E1132" t="s">
        <v>102</v>
      </c>
      <c r="F1132" s="38">
        <v>39680.375</v>
      </c>
      <c r="G1132" t="s">
        <v>232</v>
      </c>
    </row>
    <row r="1133" spans="1:7" ht="12.75">
      <c r="A1133" t="s">
        <v>279</v>
      </c>
      <c r="B1133" t="s">
        <v>230</v>
      </c>
      <c r="C1133" t="s">
        <v>101</v>
      </c>
      <c r="D1133">
        <v>1000</v>
      </c>
      <c r="E1133" t="s">
        <v>102</v>
      </c>
      <c r="F1133" s="38">
        <v>39680.708333333336</v>
      </c>
      <c r="G1133" t="s">
        <v>232</v>
      </c>
    </row>
    <row r="1134" spans="1:7" ht="12.75">
      <c r="A1134" t="s">
        <v>279</v>
      </c>
      <c r="B1134" t="s">
        <v>230</v>
      </c>
      <c r="C1134" t="s">
        <v>101</v>
      </c>
      <c r="D1134">
        <v>1000</v>
      </c>
      <c r="E1134" t="s">
        <v>102</v>
      </c>
      <c r="F1134" s="38">
        <v>39681.375</v>
      </c>
      <c r="G1134" t="s">
        <v>232</v>
      </c>
    </row>
    <row r="1135" spans="1:7" ht="12.75">
      <c r="A1135" t="s">
        <v>279</v>
      </c>
      <c r="B1135" t="s">
        <v>230</v>
      </c>
      <c r="C1135" t="s">
        <v>101</v>
      </c>
      <c r="D1135">
        <v>1000</v>
      </c>
      <c r="E1135" t="s">
        <v>102</v>
      </c>
      <c r="F1135" s="38">
        <v>39681.708333333336</v>
      </c>
      <c r="G1135" t="s">
        <v>232</v>
      </c>
    </row>
    <row r="1136" spans="1:7" ht="12.75">
      <c r="A1136" t="s">
        <v>279</v>
      </c>
      <c r="B1136" t="s">
        <v>230</v>
      </c>
      <c r="C1136" t="s">
        <v>101</v>
      </c>
      <c r="D1136">
        <v>1000</v>
      </c>
      <c r="E1136" t="s">
        <v>102</v>
      </c>
      <c r="F1136" s="38">
        <v>39682.375</v>
      </c>
      <c r="G1136" t="s">
        <v>232</v>
      </c>
    </row>
    <row r="1137" spans="1:7" ht="12.75">
      <c r="A1137" t="s">
        <v>279</v>
      </c>
      <c r="B1137" t="s">
        <v>230</v>
      </c>
      <c r="C1137" t="s">
        <v>101</v>
      </c>
      <c r="D1137">
        <v>1000</v>
      </c>
      <c r="E1137" t="s">
        <v>102</v>
      </c>
      <c r="F1137" s="38">
        <v>39682.708333333336</v>
      </c>
      <c r="G1137" t="s">
        <v>232</v>
      </c>
    </row>
    <row r="1138" spans="1:7" ht="12.75">
      <c r="A1138" t="s">
        <v>279</v>
      </c>
      <c r="B1138" t="s">
        <v>230</v>
      </c>
      <c r="C1138" t="s">
        <v>101</v>
      </c>
      <c r="D1138">
        <v>1000</v>
      </c>
      <c r="E1138" t="s">
        <v>102</v>
      </c>
      <c r="F1138" s="38">
        <v>39683.375</v>
      </c>
      <c r="G1138" t="s">
        <v>232</v>
      </c>
    </row>
    <row r="1139" spans="1:7" ht="12.75">
      <c r="A1139" t="s">
        <v>279</v>
      </c>
      <c r="B1139" t="s">
        <v>230</v>
      </c>
      <c r="C1139" t="s">
        <v>101</v>
      </c>
      <c r="D1139">
        <v>1000</v>
      </c>
      <c r="E1139" t="s">
        <v>102</v>
      </c>
      <c r="F1139" s="38">
        <v>39683.708333333336</v>
      </c>
      <c r="G1139" t="s">
        <v>232</v>
      </c>
    </row>
    <row r="1140" spans="1:7" ht="12.75">
      <c r="A1140" t="s">
        <v>279</v>
      </c>
      <c r="B1140" t="s">
        <v>230</v>
      </c>
      <c r="C1140" t="s">
        <v>101</v>
      </c>
      <c r="D1140">
        <v>1000</v>
      </c>
      <c r="E1140" t="s">
        <v>102</v>
      </c>
      <c r="F1140" s="38">
        <v>39684.375</v>
      </c>
      <c r="G1140" t="s">
        <v>232</v>
      </c>
    </row>
    <row r="1141" spans="1:7" ht="12.75">
      <c r="A1141" t="s">
        <v>279</v>
      </c>
      <c r="B1141" t="s">
        <v>230</v>
      </c>
      <c r="C1141" t="s">
        <v>101</v>
      </c>
      <c r="D1141">
        <v>1000</v>
      </c>
      <c r="E1141" t="s">
        <v>102</v>
      </c>
      <c r="F1141" s="38">
        <v>39684.708333333336</v>
      </c>
      <c r="G1141" t="s">
        <v>232</v>
      </c>
    </row>
    <row r="1142" spans="1:7" ht="12.75">
      <c r="A1142" t="s">
        <v>279</v>
      </c>
      <c r="B1142" t="s">
        <v>230</v>
      </c>
      <c r="C1142" t="s">
        <v>101</v>
      </c>
      <c r="D1142">
        <v>1000</v>
      </c>
      <c r="E1142" t="s">
        <v>102</v>
      </c>
      <c r="F1142" s="38">
        <v>39685.375</v>
      </c>
      <c r="G1142" t="s">
        <v>232</v>
      </c>
    </row>
    <row r="1143" spans="1:7" ht="12.75">
      <c r="A1143" t="s">
        <v>279</v>
      </c>
      <c r="B1143" t="s">
        <v>230</v>
      </c>
      <c r="C1143" t="s">
        <v>101</v>
      </c>
      <c r="D1143">
        <v>1000</v>
      </c>
      <c r="E1143" t="s">
        <v>102</v>
      </c>
      <c r="F1143" s="38">
        <v>39685.708333333336</v>
      </c>
      <c r="G1143" t="s">
        <v>232</v>
      </c>
    </row>
    <row r="1144" spans="1:7" ht="12.75">
      <c r="A1144" t="s">
        <v>279</v>
      </c>
      <c r="B1144" t="s">
        <v>230</v>
      </c>
      <c r="C1144" t="s">
        <v>101</v>
      </c>
      <c r="D1144">
        <v>1000</v>
      </c>
      <c r="E1144" t="s">
        <v>102</v>
      </c>
      <c r="F1144" s="38">
        <v>39686.375</v>
      </c>
      <c r="G1144" t="s">
        <v>232</v>
      </c>
    </row>
    <row r="1145" spans="1:7" ht="12.75">
      <c r="A1145" t="s">
        <v>279</v>
      </c>
      <c r="B1145" t="s">
        <v>230</v>
      </c>
      <c r="C1145" t="s">
        <v>101</v>
      </c>
      <c r="D1145">
        <v>1000</v>
      </c>
      <c r="E1145" t="s">
        <v>102</v>
      </c>
      <c r="F1145" s="38">
        <v>39686.708333333336</v>
      </c>
      <c r="G1145" t="s">
        <v>232</v>
      </c>
    </row>
    <row r="1146" spans="1:7" ht="12.75">
      <c r="A1146" t="s">
        <v>279</v>
      </c>
      <c r="B1146" t="s">
        <v>230</v>
      </c>
      <c r="C1146" t="s">
        <v>101</v>
      </c>
      <c r="D1146">
        <v>1000</v>
      </c>
      <c r="E1146" t="s">
        <v>102</v>
      </c>
      <c r="F1146" s="38">
        <v>39687.375</v>
      </c>
      <c r="G1146" t="s">
        <v>232</v>
      </c>
    </row>
    <row r="1147" spans="1:7" ht="12.75">
      <c r="A1147" t="s">
        <v>279</v>
      </c>
      <c r="B1147" t="s">
        <v>230</v>
      </c>
      <c r="C1147" t="s">
        <v>101</v>
      </c>
      <c r="D1147">
        <v>1000</v>
      </c>
      <c r="E1147" t="s">
        <v>102</v>
      </c>
      <c r="F1147" s="38">
        <v>39687.708333333336</v>
      </c>
      <c r="G1147" t="s">
        <v>232</v>
      </c>
    </row>
    <row r="1148" spans="1:7" ht="12.75">
      <c r="A1148" t="s">
        <v>279</v>
      </c>
      <c r="B1148" t="s">
        <v>230</v>
      </c>
      <c r="C1148" t="s">
        <v>101</v>
      </c>
      <c r="D1148">
        <v>1000</v>
      </c>
      <c r="E1148" t="s">
        <v>102</v>
      </c>
      <c r="F1148" s="38">
        <v>39688.375</v>
      </c>
      <c r="G1148" t="s">
        <v>232</v>
      </c>
    </row>
    <row r="1149" spans="1:7" ht="12.75">
      <c r="A1149" t="s">
        <v>279</v>
      </c>
      <c r="B1149" t="s">
        <v>230</v>
      </c>
      <c r="C1149" t="s">
        <v>101</v>
      </c>
      <c r="D1149">
        <v>1000</v>
      </c>
      <c r="E1149" t="s">
        <v>102</v>
      </c>
      <c r="F1149" s="38">
        <v>39688.708333333336</v>
      </c>
      <c r="G1149" t="s">
        <v>232</v>
      </c>
    </row>
    <row r="1150" spans="1:7" ht="12.75">
      <c r="A1150" t="s">
        <v>279</v>
      </c>
      <c r="B1150" t="s">
        <v>230</v>
      </c>
      <c r="C1150" t="s">
        <v>101</v>
      </c>
      <c r="D1150">
        <v>1000</v>
      </c>
      <c r="E1150" t="s">
        <v>102</v>
      </c>
      <c r="F1150" s="38">
        <v>39689.375</v>
      </c>
      <c r="G1150" t="s">
        <v>232</v>
      </c>
    </row>
    <row r="1151" spans="1:7" ht="12.75">
      <c r="A1151" t="s">
        <v>279</v>
      </c>
      <c r="B1151" t="s">
        <v>230</v>
      </c>
      <c r="C1151" t="s">
        <v>101</v>
      </c>
      <c r="D1151">
        <v>1000</v>
      </c>
      <c r="E1151" t="s">
        <v>102</v>
      </c>
      <c r="F1151" s="38">
        <v>39689.708333333336</v>
      </c>
      <c r="G1151" t="s">
        <v>232</v>
      </c>
    </row>
    <row r="1152" spans="1:7" ht="12.75">
      <c r="A1152" t="s">
        <v>279</v>
      </c>
      <c r="B1152" t="s">
        <v>230</v>
      </c>
      <c r="C1152" t="s">
        <v>101</v>
      </c>
      <c r="D1152">
        <v>1000</v>
      </c>
      <c r="E1152" t="s">
        <v>102</v>
      </c>
      <c r="F1152" s="38">
        <v>39690.375</v>
      </c>
      <c r="G1152" t="s">
        <v>232</v>
      </c>
    </row>
    <row r="1153" spans="1:7" ht="12.75">
      <c r="A1153" t="s">
        <v>279</v>
      </c>
      <c r="B1153" t="s">
        <v>230</v>
      </c>
      <c r="C1153" t="s">
        <v>101</v>
      </c>
      <c r="D1153">
        <v>1000</v>
      </c>
      <c r="E1153" t="s">
        <v>102</v>
      </c>
      <c r="F1153" s="38">
        <v>39690.708333333336</v>
      </c>
      <c r="G1153" t="s">
        <v>232</v>
      </c>
    </row>
    <row r="1154" spans="1:7" ht="12.75">
      <c r="A1154" t="s">
        <v>279</v>
      </c>
      <c r="B1154" t="s">
        <v>230</v>
      </c>
      <c r="C1154" t="s">
        <v>101</v>
      </c>
      <c r="D1154">
        <v>1000</v>
      </c>
      <c r="E1154" t="s">
        <v>102</v>
      </c>
      <c r="F1154" s="38">
        <v>39691.375</v>
      </c>
      <c r="G1154" t="s">
        <v>232</v>
      </c>
    </row>
    <row r="1155" spans="1:7" ht="12.75">
      <c r="A1155" t="s">
        <v>279</v>
      </c>
      <c r="B1155" t="s">
        <v>230</v>
      </c>
      <c r="C1155" t="s">
        <v>101</v>
      </c>
      <c r="D1155">
        <v>1000</v>
      </c>
      <c r="E1155" t="s">
        <v>102</v>
      </c>
      <c r="F1155" s="38">
        <v>39691.708333333336</v>
      </c>
      <c r="G1155" t="s">
        <v>232</v>
      </c>
    </row>
    <row r="1156" spans="1:7" ht="12.75">
      <c r="A1156" t="s">
        <v>279</v>
      </c>
      <c r="B1156" t="s">
        <v>230</v>
      </c>
      <c r="C1156" t="s">
        <v>101</v>
      </c>
      <c r="D1156">
        <v>1000</v>
      </c>
      <c r="E1156" t="s">
        <v>102</v>
      </c>
      <c r="F1156" s="38">
        <v>39692.375</v>
      </c>
      <c r="G1156" t="s">
        <v>232</v>
      </c>
    </row>
    <row r="1157" spans="1:7" ht="12.75">
      <c r="A1157" t="s">
        <v>279</v>
      </c>
      <c r="B1157" t="s">
        <v>230</v>
      </c>
      <c r="C1157" t="s">
        <v>101</v>
      </c>
      <c r="D1157">
        <v>1000</v>
      </c>
      <c r="E1157" t="s">
        <v>102</v>
      </c>
      <c r="F1157" s="38">
        <v>39692.708333333336</v>
      </c>
      <c r="G1157" t="s">
        <v>232</v>
      </c>
    </row>
    <row r="1158" spans="1:7" ht="12.75">
      <c r="A1158" t="s">
        <v>279</v>
      </c>
      <c r="B1158" t="s">
        <v>230</v>
      </c>
      <c r="C1158" t="s">
        <v>101</v>
      </c>
      <c r="D1158">
        <v>1000</v>
      </c>
      <c r="E1158" t="s">
        <v>102</v>
      </c>
      <c r="F1158" s="38">
        <v>39693.375</v>
      </c>
      <c r="G1158" t="s">
        <v>232</v>
      </c>
    </row>
    <row r="1159" spans="1:7" ht="12.75">
      <c r="A1159" t="s">
        <v>279</v>
      </c>
      <c r="B1159" t="s">
        <v>230</v>
      </c>
      <c r="C1159" t="s">
        <v>101</v>
      </c>
      <c r="D1159">
        <v>1000</v>
      </c>
      <c r="E1159" t="s">
        <v>102</v>
      </c>
      <c r="F1159" s="38">
        <v>39693.708333333336</v>
      </c>
      <c r="G1159" t="s">
        <v>232</v>
      </c>
    </row>
    <row r="1160" spans="1:7" ht="12.75">
      <c r="A1160" t="s">
        <v>279</v>
      </c>
      <c r="B1160" t="s">
        <v>233</v>
      </c>
      <c r="C1160" t="s">
        <v>195</v>
      </c>
      <c r="D1160">
        <v>1115.8</v>
      </c>
      <c r="E1160" t="s">
        <v>231</v>
      </c>
      <c r="F1160" s="38">
        <v>39703.884050925924</v>
      </c>
      <c r="G1160" t="s">
        <v>280</v>
      </c>
    </row>
    <row r="1161" spans="1:7" ht="12.75">
      <c r="A1161" t="s">
        <v>279</v>
      </c>
      <c r="B1161" t="s">
        <v>233</v>
      </c>
      <c r="C1161" t="s">
        <v>195</v>
      </c>
      <c r="D1161">
        <v>2652.6</v>
      </c>
      <c r="E1161" t="s">
        <v>231</v>
      </c>
      <c r="F1161" s="38">
        <v>39698.80001157407</v>
      </c>
      <c r="G1161" t="s">
        <v>280</v>
      </c>
    </row>
    <row r="1162" spans="1:7" ht="12.75">
      <c r="A1162" t="s">
        <v>279</v>
      </c>
      <c r="B1162" t="s">
        <v>237</v>
      </c>
      <c r="C1162" t="s">
        <v>196</v>
      </c>
      <c r="D1162">
        <v>3721.5</v>
      </c>
      <c r="E1162" t="s">
        <v>231</v>
      </c>
      <c r="F1162" s="38">
        <v>39701.49797453704</v>
      </c>
      <c r="G1162" t="s">
        <v>232</v>
      </c>
    </row>
    <row r="1163" spans="1:7" ht="12.75">
      <c r="A1163" t="s">
        <v>279</v>
      </c>
      <c r="B1163" t="s">
        <v>233</v>
      </c>
      <c r="C1163" t="s">
        <v>196</v>
      </c>
      <c r="D1163">
        <v>5475.5</v>
      </c>
      <c r="E1163" t="s">
        <v>231</v>
      </c>
      <c r="F1163" s="38">
        <v>39698.80001157407</v>
      </c>
      <c r="G1163" t="s">
        <v>280</v>
      </c>
    </row>
    <row r="1164" spans="1:7" ht="12.75">
      <c r="A1164" t="s">
        <v>279</v>
      </c>
      <c r="B1164" t="s">
        <v>233</v>
      </c>
      <c r="C1164" t="s">
        <v>196</v>
      </c>
      <c r="D1164">
        <v>6747.5</v>
      </c>
      <c r="E1164" t="s">
        <v>231</v>
      </c>
      <c r="F1164" s="38">
        <v>39703.884050925924</v>
      </c>
      <c r="G1164" t="s">
        <v>280</v>
      </c>
    </row>
    <row r="1165" spans="1:7" ht="12.75">
      <c r="A1165" t="s">
        <v>279</v>
      </c>
      <c r="B1165" t="s">
        <v>237</v>
      </c>
      <c r="C1165" t="s">
        <v>196</v>
      </c>
      <c r="D1165">
        <v>9323.8</v>
      </c>
      <c r="E1165" t="s">
        <v>231</v>
      </c>
      <c r="F1165" s="38">
        <v>39680.52155092593</v>
      </c>
      <c r="G1165" t="s">
        <v>232</v>
      </c>
    </row>
    <row r="1166" spans="1:7" ht="12.75">
      <c r="A1166" t="s">
        <v>281</v>
      </c>
      <c r="B1166" t="s">
        <v>233</v>
      </c>
      <c r="C1166" t="s">
        <v>199</v>
      </c>
      <c r="D1166">
        <v>73.8</v>
      </c>
      <c r="E1166" t="s">
        <v>231</v>
      </c>
      <c r="F1166" s="38">
        <v>39688.61670138889</v>
      </c>
      <c r="G1166" t="s">
        <v>282</v>
      </c>
    </row>
    <row r="1167" spans="1:7" ht="12.75">
      <c r="A1167" t="s">
        <v>281</v>
      </c>
      <c r="B1167" t="s">
        <v>237</v>
      </c>
      <c r="C1167" t="s">
        <v>199</v>
      </c>
      <c r="D1167">
        <v>134</v>
      </c>
      <c r="E1167" t="s">
        <v>231</v>
      </c>
      <c r="F1167" s="38">
        <v>39715.46114583333</v>
      </c>
      <c r="G1167" t="s">
        <v>232</v>
      </c>
    </row>
    <row r="1168" spans="1:7" ht="12.75">
      <c r="A1168" t="s">
        <v>281</v>
      </c>
      <c r="B1168" t="s">
        <v>237</v>
      </c>
      <c r="C1168" t="s">
        <v>199</v>
      </c>
      <c r="D1168">
        <v>148.3</v>
      </c>
      <c r="E1168" t="s">
        <v>231</v>
      </c>
      <c r="F1168" s="38">
        <v>39708.512557870374</v>
      </c>
      <c r="G1168" t="s">
        <v>232</v>
      </c>
    </row>
    <row r="1169" spans="1:7" ht="12.75">
      <c r="A1169" t="s">
        <v>281</v>
      </c>
      <c r="B1169" t="s">
        <v>233</v>
      </c>
      <c r="C1169" t="s">
        <v>195</v>
      </c>
      <c r="D1169">
        <v>224.5</v>
      </c>
      <c r="E1169" t="s">
        <v>231</v>
      </c>
      <c r="F1169" s="38">
        <v>39688.61670138889</v>
      </c>
      <c r="G1169" t="s">
        <v>282</v>
      </c>
    </row>
    <row r="1170" spans="1:7" ht="12.75">
      <c r="A1170" t="s">
        <v>281</v>
      </c>
      <c r="B1170" t="s">
        <v>237</v>
      </c>
      <c r="C1170" t="s">
        <v>199</v>
      </c>
      <c r="D1170">
        <v>288.7</v>
      </c>
      <c r="E1170" t="s">
        <v>231</v>
      </c>
      <c r="F1170" s="38">
        <v>39722.52988425926</v>
      </c>
      <c r="G1170" t="s">
        <v>232</v>
      </c>
    </row>
    <row r="1171" spans="1:7" ht="12.75">
      <c r="A1171" t="s">
        <v>281</v>
      </c>
      <c r="B1171" t="s">
        <v>230</v>
      </c>
      <c r="C1171" t="s">
        <v>105</v>
      </c>
      <c r="D1171">
        <v>400</v>
      </c>
      <c r="E1171" t="s">
        <v>100</v>
      </c>
      <c r="F1171" s="38">
        <v>39687.375</v>
      </c>
      <c r="G1171" t="s">
        <v>232</v>
      </c>
    </row>
    <row r="1172" spans="1:7" ht="12.75">
      <c r="A1172" t="s">
        <v>281</v>
      </c>
      <c r="B1172" t="s">
        <v>230</v>
      </c>
      <c r="C1172" t="s">
        <v>105</v>
      </c>
      <c r="D1172">
        <v>400</v>
      </c>
      <c r="E1172" t="s">
        <v>100</v>
      </c>
      <c r="F1172" s="38">
        <v>39687.708333333336</v>
      </c>
      <c r="G1172" t="s">
        <v>232</v>
      </c>
    </row>
    <row r="1173" spans="1:7" ht="12.75">
      <c r="A1173" t="s">
        <v>281</v>
      </c>
      <c r="B1173" t="s">
        <v>230</v>
      </c>
      <c r="C1173" t="s">
        <v>105</v>
      </c>
      <c r="D1173">
        <v>400</v>
      </c>
      <c r="E1173" t="s">
        <v>100</v>
      </c>
      <c r="F1173" s="38">
        <v>39688.375</v>
      </c>
      <c r="G1173" t="s">
        <v>232</v>
      </c>
    </row>
    <row r="1174" spans="1:7" ht="12.75">
      <c r="A1174" t="s">
        <v>281</v>
      </c>
      <c r="B1174" t="s">
        <v>230</v>
      </c>
      <c r="C1174" t="s">
        <v>105</v>
      </c>
      <c r="D1174">
        <v>400</v>
      </c>
      <c r="E1174" t="s">
        <v>100</v>
      </c>
      <c r="F1174" s="38">
        <v>39688.708333333336</v>
      </c>
      <c r="G1174" t="s">
        <v>232</v>
      </c>
    </row>
    <row r="1175" spans="1:7" ht="12.75">
      <c r="A1175" t="s">
        <v>281</v>
      </c>
      <c r="B1175" t="s">
        <v>230</v>
      </c>
      <c r="C1175" t="s">
        <v>105</v>
      </c>
      <c r="D1175">
        <v>400</v>
      </c>
      <c r="E1175" t="s">
        <v>100</v>
      </c>
      <c r="F1175" s="38">
        <v>39689.375</v>
      </c>
      <c r="G1175" t="s">
        <v>232</v>
      </c>
    </row>
    <row r="1176" spans="1:7" ht="12.75">
      <c r="A1176" t="s">
        <v>281</v>
      </c>
      <c r="B1176" t="s">
        <v>230</v>
      </c>
      <c r="C1176" t="s">
        <v>105</v>
      </c>
      <c r="D1176">
        <v>400</v>
      </c>
      <c r="E1176" t="s">
        <v>100</v>
      </c>
      <c r="F1176" s="38">
        <v>39689.708333333336</v>
      </c>
      <c r="G1176" t="s">
        <v>232</v>
      </c>
    </row>
    <row r="1177" spans="1:7" ht="12.75">
      <c r="A1177" t="s">
        <v>281</v>
      </c>
      <c r="B1177" t="s">
        <v>230</v>
      </c>
      <c r="C1177" t="s">
        <v>105</v>
      </c>
      <c r="D1177">
        <v>400</v>
      </c>
      <c r="E1177" t="s">
        <v>100</v>
      </c>
      <c r="F1177" s="38">
        <v>39690.375</v>
      </c>
      <c r="G1177" t="s">
        <v>232</v>
      </c>
    </row>
    <row r="1178" spans="1:7" ht="12.75">
      <c r="A1178" t="s">
        <v>281</v>
      </c>
      <c r="B1178" t="s">
        <v>230</v>
      </c>
      <c r="C1178" t="s">
        <v>105</v>
      </c>
      <c r="D1178">
        <v>400</v>
      </c>
      <c r="E1178" t="s">
        <v>100</v>
      </c>
      <c r="F1178" s="38">
        <v>39690.708333333336</v>
      </c>
      <c r="G1178" t="s">
        <v>232</v>
      </c>
    </row>
    <row r="1179" spans="1:7" ht="12.75">
      <c r="A1179" t="s">
        <v>281</v>
      </c>
      <c r="B1179" t="s">
        <v>230</v>
      </c>
      <c r="C1179" t="s">
        <v>105</v>
      </c>
      <c r="D1179">
        <v>400</v>
      </c>
      <c r="E1179" t="s">
        <v>100</v>
      </c>
      <c r="F1179" s="38">
        <v>39691.375</v>
      </c>
      <c r="G1179" t="s">
        <v>232</v>
      </c>
    </row>
    <row r="1180" spans="1:7" ht="12.75">
      <c r="A1180" t="s">
        <v>281</v>
      </c>
      <c r="B1180" t="s">
        <v>230</v>
      </c>
      <c r="C1180" t="s">
        <v>105</v>
      </c>
      <c r="D1180">
        <v>400</v>
      </c>
      <c r="E1180" t="s">
        <v>100</v>
      </c>
      <c r="F1180" s="38">
        <v>39691.708333333336</v>
      </c>
      <c r="G1180" t="s">
        <v>232</v>
      </c>
    </row>
    <row r="1181" spans="1:7" ht="12.75">
      <c r="A1181" t="s">
        <v>281</v>
      </c>
      <c r="B1181" t="s">
        <v>230</v>
      </c>
      <c r="C1181" t="s">
        <v>105</v>
      </c>
      <c r="D1181">
        <v>400</v>
      </c>
      <c r="E1181" t="s">
        <v>100</v>
      </c>
      <c r="F1181" s="38">
        <v>39692.375</v>
      </c>
      <c r="G1181" t="s">
        <v>232</v>
      </c>
    </row>
    <row r="1182" spans="1:7" ht="12.75">
      <c r="A1182" t="s">
        <v>281</v>
      </c>
      <c r="B1182" t="s">
        <v>230</v>
      </c>
      <c r="C1182" t="s">
        <v>105</v>
      </c>
      <c r="D1182">
        <v>400</v>
      </c>
      <c r="E1182" t="s">
        <v>100</v>
      </c>
      <c r="F1182" s="38">
        <v>39692.708333333336</v>
      </c>
      <c r="G1182" t="s">
        <v>232</v>
      </c>
    </row>
    <row r="1183" spans="1:7" ht="12.75">
      <c r="A1183" t="s">
        <v>281</v>
      </c>
      <c r="B1183" t="s">
        <v>230</v>
      </c>
      <c r="C1183" t="s">
        <v>105</v>
      </c>
      <c r="D1183">
        <v>400</v>
      </c>
      <c r="E1183" t="s">
        <v>100</v>
      </c>
      <c r="F1183" s="38">
        <v>39693.375</v>
      </c>
      <c r="G1183" t="s">
        <v>232</v>
      </c>
    </row>
    <row r="1184" spans="1:7" ht="12.75">
      <c r="A1184" t="s">
        <v>281</v>
      </c>
      <c r="B1184" t="s">
        <v>230</v>
      </c>
      <c r="C1184" t="s">
        <v>105</v>
      </c>
      <c r="D1184">
        <v>400</v>
      </c>
      <c r="E1184" t="s">
        <v>100</v>
      </c>
      <c r="F1184" s="38">
        <v>39693.708333333336</v>
      </c>
      <c r="G1184" t="s">
        <v>232</v>
      </c>
    </row>
    <row r="1185" spans="1:7" ht="12.75">
      <c r="A1185" t="s">
        <v>281</v>
      </c>
      <c r="B1185" t="s">
        <v>230</v>
      </c>
      <c r="C1185" t="s">
        <v>105</v>
      </c>
      <c r="D1185">
        <v>400</v>
      </c>
      <c r="E1185" t="s">
        <v>100</v>
      </c>
      <c r="F1185" s="38">
        <v>39694.375</v>
      </c>
      <c r="G1185" t="s">
        <v>232</v>
      </c>
    </row>
    <row r="1186" spans="1:7" ht="12.75">
      <c r="A1186" t="s">
        <v>281</v>
      </c>
      <c r="B1186" t="s">
        <v>230</v>
      </c>
      <c r="C1186" t="s">
        <v>105</v>
      </c>
      <c r="D1186">
        <v>400</v>
      </c>
      <c r="E1186" t="s">
        <v>100</v>
      </c>
      <c r="F1186" s="38">
        <v>39694.708333333336</v>
      </c>
      <c r="G1186" t="s">
        <v>232</v>
      </c>
    </row>
    <row r="1187" spans="1:7" ht="12.75">
      <c r="A1187" t="s">
        <v>281</v>
      </c>
      <c r="B1187" t="s">
        <v>230</v>
      </c>
      <c r="C1187" t="s">
        <v>105</v>
      </c>
      <c r="D1187">
        <v>400</v>
      </c>
      <c r="E1187" t="s">
        <v>100</v>
      </c>
      <c r="F1187" s="38">
        <v>39695.375</v>
      </c>
      <c r="G1187" t="s">
        <v>232</v>
      </c>
    </row>
    <row r="1188" spans="1:7" ht="12.75">
      <c r="A1188" t="s">
        <v>281</v>
      </c>
      <c r="B1188" t="s">
        <v>230</v>
      </c>
      <c r="C1188" t="s">
        <v>105</v>
      </c>
      <c r="D1188">
        <v>400</v>
      </c>
      <c r="E1188" t="s">
        <v>100</v>
      </c>
      <c r="F1188" s="38">
        <v>39695.708333333336</v>
      </c>
      <c r="G1188" t="s">
        <v>232</v>
      </c>
    </row>
    <row r="1189" spans="1:7" ht="12.75">
      <c r="A1189" t="s">
        <v>281</v>
      </c>
      <c r="B1189" t="s">
        <v>230</v>
      </c>
      <c r="C1189" t="s">
        <v>105</v>
      </c>
      <c r="D1189">
        <v>400</v>
      </c>
      <c r="E1189" t="s">
        <v>100</v>
      </c>
      <c r="F1189" s="38">
        <v>39696.375</v>
      </c>
      <c r="G1189" t="s">
        <v>232</v>
      </c>
    </row>
    <row r="1190" spans="1:7" ht="12.75">
      <c r="A1190" t="s">
        <v>281</v>
      </c>
      <c r="B1190" t="s">
        <v>230</v>
      </c>
      <c r="C1190" t="s">
        <v>105</v>
      </c>
      <c r="D1190">
        <v>400</v>
      </c>
      <c r="E1190" t="s">
        <v>100</v>
      </c>
      <c r="F1190" s="38">
        <v>39696.708333333336</v>
      </c>
      <c r="G1190" t="s">
        <v>232</v>
      </c>
    </row>
    <row r="1191" spans="1:7" ht="12.75">
      <c r="A1191" t="s">
        <v>281</v>
      </c>
      <c r="B1191" t="s">
        <v>230</v>
      </c>
      <c r="C1191" t="s">
        <v>105</v>
      </c>
      <c r="D1191">
        <v>400</v>
      </c>
      <c r="E1191" t="s">
        <v>100</v>
      </c>
      <c r="F1191" s="38">
        <v>39697.375</v>
      </c>
      <c r="G1191" t="s">
        <v>232</v>
      </c>
    </row>
    <row r="1192" spans="1:7" ht="12.75">
      <c r="A1192" t="s">
        <v>281</v>
      </c>
      <c r="B1192" t="s">
        <v>230</v>
      </c>
      <c r="C1192" t="s">
        <v>105</v>
      </c>
      <c r="D1192">
        <v>400</v>
      </c>
      <c r="E1192" t="s">
        <v>100</v>
      </c>
      <c r="F1192" s="38">
        <v>39697.708333333336</v>
      </c>
      <c r="G1192" t="s">
        <v>232</v>
      </c>
    </row>
    <row r="1193" spans="1:7" ht="12.75">
      <c r="A1193" t="s">
        <v>281</v>
      </c>
      <c r="B1193" t="s">
        <v>230</v>
      </c>
      <c r="C1193" t="s">
        <v>105</v>
      </c>
      <c r="D1193">
        <v>400</v>
      </c>
      <c r="E1193" t="s">
        <v>100</v>
      </c>
      <c r="F1193" s="38">
        <v>39698.375</v>
      </c>
      <c r="G1193" t="s">
        <v>232</v>
      </c>
    </row>
    <row r="1194" spans="1:7" ht="12.75">
      <c r="A1194" t="s">
        <v>281</v>
      </c>
      <c r="B1194" t="s">
        <v>230</v>
      </c>
      <c r="C1194" t="s">
        <v>105</v>
      </c>
      <c r="D1194">
        <v>400</v>
      </c>
      <c r="E1194" t="s">
        <v>100</v>
      </c>
      <c r="F1194" s="38">
        <v>39698.708333333336</v>
      </c>
      <c r="G1194" t="s">
        <v>232</v>
      </c>
    </row>
    <row r="1195" spans="1:7" ht="12.75">
      <c r="A1195" t="s">
        <v>281</v>
      </c>
      <c r="B1195" t="s">
        <v>230</v>
      </c>
      <c r="C1195" t="s">
        <v>105</v>
      </c>
      <c r="D1195">
        <v>400</v>
      </c>
      <c r="E1195" t="s">
        <v>100</v>
      </c>
      <c r="F1195" s="38">
        <v>39699.375</v>
      </c>
      <c r="G1195" t="s">
        <v>232</v>
      </c>
    </row>
    <row r="1196" spans="1:7" ht="12.75">
      <c r="A1196" t="s">
        <v>281</v>
      </c>
      <c r="B1196" t="s">
        <v>230</v>
      </c>
      <c r="C1196" t="s">
        <v>105</v>
      </c>
      <c r="D1196">
        <v>400</v>
      </c>
      <c r="E1196" t="s">
        <v>100</v>
      </c>
      <c r="F1196" s="38">
        <v>39699.708333333336</v>
      </c>
      <c r="G1196" t="s">
        <v>232</v>
      </c>
    </row>
    <row r="1197" spans="1:7" ht="12.75">
      <c r="A1197" t="s">
        <v>281</v>
      </c>
      <c r="B1197" t="s">
        <v>230</v>
      </c>
      <c r="C1197" t="s">
        <v>105</v>
      </c>
      <c r="D1197">
        <v>400</v>
      </c>
      <c r="E1197" t="s">
        <v>100</v>
      </c>
      <c r="F1197" s="38">
        <v>39700.375</v>
      </c>
      <c r="G1197" t="s">
        <v>232</v>
      </c>
    </row>
    <row r="1198" spans="1:7" ht="12.75">
      <c r="A1198" t="s">
        <v>281</v>
      </c>
      <c r="B1198" t="s">
        <v>230</v>
      </c>
      <c r="C1198" t="s">
        <v>105</v>
      </c>
      <c r="D1198">
        <v>400</v>
      </c>
      <c r="E1198" t="s">
        <v>100</v>
      </c>
      <c r="F1198" s="38">
        <v>39700.708333333336</v>
      </c>
      <c r="G1198" t="s">
        <v>232</v>
      </c>
    </row>
    <row r="1199" spans="1:7" ht="12.75">
      <c r="A1199" t="s">
        <v>281</v>
      </c>
      <c r="B1199" t="s">
        <v>230</v>
      </c>
      <c r="C1199" t="s">
        <v>105</v>
      </c>
      <c r="D1199">
        <v>400</v>
      </c>
      <c r="E1199" t="s">
        <v>100</v>
      </c>
      <c r="F1199" s="38">
        <v>39701.375</v>
      </c>
      <c r="G1199" t="s">
        <v>232</v>
      </c>
    </row>
    <row r="1200" spans="1:7" ht="12.75">
      <c r="A1200" t="s">
        <v>281</v>
      </c>
      <c r="B1200" t="s">
        <v>230</v>
      </c>
      <c r="C1200" t="s">
        <v>105</v>
      </c>
      <c r="D1200">
        <v>400</v>
      </c>
      <c r="E1200" t="s">
        <v>100</v>
      </c>
      <c r="F1200" s="38">
        <v>39701.708333333336</v>
      </c>
      <c r="G1200" t="s">
        <v>232</v>
      </c>
    </row>
    <row r="1201" spans="1:7" ht="12.75">
      <c r="A1201" t="s">
        <v>281</v>
      </c>
      <c r="B1201" t="s">
        <v>230</v>
      </c>
      <c r="C1201" t="s">
        <v>105</v>
      </c>
      <c r="D1201">
        <v>400</v>
      </c>
      <c r="E1201" t="s">
        <v>100</v>
      </c>
      <c r="F1201" s="38">
        <v>39702.375</v>
      </c>
      <c r="G1201" t="s">
        <v>232</v>
      </c>
    </row>
    <row r="1202" spans="1:7" ht="12.75">
      <c r="A1202" t="s">
        <v>281</v>
      </c>
      <c r="B1202" t="s">
        <v>230</v>
      </c>
      <c r="C1202" t="s">
        <v>105</v>
      </c>
      <c r="D1202">
        <v>400</v>
      </c>
      <c r="E1202" t="s">
        <v>100</v>
      </c>
      <c r="F1202" s="38">
        <v>39702.708333333336</v>
      </c>
      <c r="G1202" t="s">
        <v>232</v>
      </c>
    </row>
    <row r="1203" spans="1:7" ht="12.75">
      <c r="A1203" t="s">
        <v>281</v>
      </c>
      <c r="B1203" t="s">
        <v>230</v>
      </c>
      <c r="C1203" t="s">
        <v>105</v>
      </c>
      <c r="D1203">
        <v>400</v>
      </c>
      <c r="E1203" t="s">
        <v>100</v>
      </c>
      <c r="F1203" s="38">
        <v>39703.375</v>
      </c>
      <c r="G1203" t="s">
        <v>232</v>
      </c>
    </row>
    <row r="1204" spans="1:7" ht="12.75">
      <c r="A1204" t="s">
        <v>281</v>
      </c>
      <c r="B1204" t="s">
        <v>230</v>
      </c>
      <c r="C1204" t="s">
        <v>105</v>
      </c>
      <c r="D1204">
        <v>400</v>
      </c>
      <c r="E1204" t="s">
        <v>100</v>
      </c>
      <c r="F1204" s="38">
        <v>39703.708333333336</v>
      </c>
      <c r="G1204" t="s">
        <v>232</v>
      </c>
    </row>
    <row r="1205" spans="1:7" ht="12.75">
      <c r="A1205" t="s">
        <v>281</v>
      </c>
      <c r="B1205" t="s">
        <v>230</v>
      </c>
      <c r="C1205" t="s">
        <v>105</v>
      </c>
      <c r="D1205">
        <v>400</v>
      </c>
      <c r="E1205" t="s">
        <v>100</v>
      </c>
      <c r="F1205" s="38">
        <v>39704.375</v>
      </c>
      <c r="G1205" t="s">
        <v>232</v>
      </c>
    </row>
    <row r="1206" spans="1:7" ht="12.75">
      <c r="A1206" t="s">
        <v>281</v>
      </c>
      <c r="B1206" t="s">
        <v>230</v>
      </c>
      <c r="C1206" t="s">
        <v>105</v>
      </c>
      <c r="D1206">
        <v>400</v>
      </c>
      <c r="E1206" t="s">
        <v>100</v>
      </c>
      <c r="F1206" s="38">
        <v>39704.708333333336</v>
      </c>
      <c r="G1206" t="s">
        <v>232</v>
      </c>
    </row>
    <row r="1207" spans="1:7" ht="12.75">
      <c r="A1207" t="s">
        <v>281</v>
      </c>
      <c r="B1207" t="s">
        <v>230</v>
      </c>
      <c r="C1207" t="s">
        <v>105</v>
      </c>
      <c r="D1207">
        <v>400</v>
      </c>
      <c r="E1207" t="s">
        <v>100</v>
      </c>
      <c r="F1207" s="38">
        <v>39705.375</v>
      </c>
      <c r="G1207" t="s">
        <v>232</v>
      </c>
    </row>
    <row r="1208" spans="1:7" ht="12.75">
      <c r="A1208" t="s">
        <v>281</v>
      </c>
      <c r="B1208" t="s">
        <v>230</v>
      </c>
      <c r="C1208" t="s">
        <v>105</v>
      </c>
      <c r="D1208">
        <v>400</v>
      </c>
      <c r="E1208" t="s">
        <v>100</v>
      </c>
      <c r="F1208" s="38">
        <v>39705.708333333336</v>
      </c>
      <c r="G1208" t="s">
        <v>232</v>
      </c>
    </row>
    <row r="1209" spans="1:7" ht="12.75">
      <c r="A1209" t="s">
        <v>281</v>
      </c>
      <c r="B1209" t="s">
        <v>230</v>
      </c>
      <c r="C1209" t="s">
        <v>105</v>
      </c>
      <c r="D1209">
        <v>400</v>
      </c>
      <c r="E1209" t="s">
        <v>100</v>
      </c>
      <c r="F1209" s="38">
        <v>39706.375</v>
      </c>
      <c r="G1209" t="s">
        <v>232</v>
      </c>
    </row>
    <row r="1210" spans="1:7" ht="12.75">
      <c r="A1210" t="s">
        <v>281</v>
      </c>
      <c r="B1210" t="s">
        <v>230</v>
      </c>
      <c r="C1210" t="s">
        <v>105</v>
      </c>
      <c r="D1210">
        <v>400</v>
      </c>
      <c r="E1210" t="s">
        <v>100</v>
      </c>
      <c r="F1210" s="38">
        <v>39706.708333333336</v>
      </c>
      <c r="G1210" t="s">
        <v>232</v>
      </c>
    </row>
    <row r="1211" spans="1:7" ht="12.75">
      <c r="A1211" t="s">
        <v>281</v>
      </c>
      <c r="B1211" t="s">
        <v>230</v>
      </c>
      <c r="C1211" t="s">
        <v>105</v>
      </c>
      <c r="D1211">
        <v>400</v>
      </c>
      <c r="E1211" t="s">
        <v>100</v>
      </c>
      <c r="F1211" s="38">
        <v>39707.375</v>
      </c>
      <c r="G1211" t="s">
        <v>232</v>
      </c>
    </row>
    <row r="1212" spans="1:7" ht="12.75">
      <c r="A1212" t="s">
        <v>281</v>
      </c>
      <c r="B1212" t="s">
        <v>230</v>
      </c>
      <c r="C1212" t="s">
        <v>105</v>
      </c>
      <c r="D1212">
        <v>400</v>
      </c>
      <c r="E1212" t="s">
        <v>100</v>
      </c>
      <c r="F1212" s="38">
        <v>39707.708333333336</v>
      </c>
      <c r="G1212" t="s">
        <v>232</v>
      </c>
    </row>
    <row r="1213" spans="1:7" ht="12.75">
      <c r="A1213" t="s">
        <v>281</v>
      </c>
      <c r="B1213" t="s">
        <v>230</v>
      </c>
      <c r="C1213" t="s">
        <v>105</v>
      </c>
      <c r="D1213">
        <v>400</v>
      </c>
      <c r="E1213" t="s">
        <v>100</v>
      </c>
      <c r="F1213" s="38">
        <v>39708.375</v>
      </c>
      <c r="G1213" t="s">
        <v>232</v>
      </c>
    </row>
    <row r="1214" spans="1:7" ht="12.75">
      <c r="A1214" t="s">
        <v>281</v>
      </c>
      <c r="B1214" t="s">
        <v>230</v>
      </c>
      <c r="C1214" t="s">
        <v>105</v>
      </c>
      <c r="D1214">
        <v>400</v>
      </c>
      <c r="E1214" t="s">
        <v>100</v>
      </c>
      <c r="F1214" s="38">
        <v>39708.708333333336</v>
      </c>
      <c r="G1214" t="s">
        <v>232</v>
      </c>
    </row>
    <row r="1215" spans="1:7" ht="12.75">
      <c r="A1215" t="s">
        <v>281</v>
      </c>
      <c r="B1215" t="s">
        <v>230</v>
      </c>
      <c r="C1215" t="s">
        <v>105</v>
      </c>
      <c r="D1215">
        <v>400</v>
      </c>
      <c r="E1215" t="s">
        <v>100</v>
      </c>
      <c r="F1215" s="38">
        <v>39709.375</v>
      </c>
      <c r="G1215" t="s">
        <v>232</v>
      </c>
    </row>
    <row r="1216" spans="1:7" ht="12.75">
      <c r="A1216" t="s">
        <v>281</v>
      </c>
      <c r="B1216" t="s">
        <v>230</v>
      </c>
      <c r="C1216" t="s">
        <v>105</v>
      </c>
      <c r="D1216">
        <v>400</v>
      </c>
      <c r="E1216" t="s">
        <v>100</v>
      </c>
      <c r="F1216" s="38">
        <v>39709.708333333336</v>
      </c>
      <c r="G1216" t="s">
        <v>232</v>
      </c>
    </row>
    <row r="1217" spans="1:7" ht="12.75">
      <c r="A1217" t="s">
        <v>281</v>
      </c>
      <c r="B1217" t="s">
        <v>230</v>
      </c>
      <c r="C1217" t="s">
        <v>105</v>
      </c>
      <c r="D1217">
        <v>400</v>
      </c>
      <c r="E1217" t="s">
        <v>100</v>
      </c>
      <c r="F1217" s="38">
        <v>39710.375</v>
      </c>
      <c r="G1217" t="s">
        <v>232</v>
      </c>
    </row>
    <row r="1218" spans="1:7" ht="12.75">
      <c r="A1218" t="s">
        <v>281</v>
      </c>
      <c r="B1218" t="s">
        <v>230</v>
      </c>
      <c r="C1218" t="s">
        <v>105</v>
      </c>
      <c r="D1218">
        <v>400</v>
      </c>
      <c r="E1218" t="s">
        <v>100</v>
      </c>
      <c r="F1218" s="38">
        <v>39710.708333333336</v>
      </c>
      <c r="G1218" t="s">
        <v>232</v>
      </c>
    </row>
    <row r="1219" spans="1:7" ht="12.75">
      <c r="A1219" t="s">
        <v>281</v>
      </c>
      <c r="B1219" t="s">
        <v>230</v>
      </c>
      <c r="C1219" t="s">
        <v>105</v>
      </c>
      <c r="D1219">
        <v>400</v>
      </c>
      <c r="E1219" t="s">
        <v>100</v>
      </c>
      <c r="F1219" s="38">
        <v>39711.375</v>
      </c>
      <c r="G1219" t="s">
        <v>232</v>
      </c>
    </row>
    <row r="1220" spans="1:7" ht="12.75">
      <c r="A1220" t="s">
        <v>281</v>
      </c>
      <c r="B1220" t="s">
        <v>230</v>
      </c>
      <c r="C1220" t="s">
        <v>105</v>
      </c>
      <c r="D1220">
        <v>400</v>
      </c>
      <c r="E1220" t="s">
        <v>100</v>
      </c>
      <c r="F1220" s="38">
        <v>39711.708333333336</v>
      </c>
      <c r="G1220" t="s">
        <v>232</v>
      </c>
    </row>
    <row r="1221" spans="1:7" ht="12.75">
      <c r="A1221" t="s">
        <v>281</v>
      </c>
      <c r="B1221" t="s">
        <v>230</v>
      </c>
      <c r="C1221" t="s">
        <v>105</v>
      </c>
      <c r="D1221">
        <v>400</v>
      </c>
      <c r="E1221" t="s">
        <v>100</v>
      </c>
      <c r="F1221" s="38">
        <v>39712.375</v>
      </c>
      <c r="G1221" t="s">
        <v>232</v>
      </c>
    </row>
    <row r="1222" spans="1:7" ht="12.75">
      <c r="A1222" t="s">
        <v>281</v>
      </c>
      <c r="B1222" t="s">
        <v>230</v>
      </c>
      <c r="C1222" t="s">
        <v>105</v>
      </c>
      <c r="D1222">
        <v>400</v>
      </c>
      <c r="E1222" t="s">
        <v>100</v>
      </c>
      <c r="F1222" s="38">
        <v>39712.708333333336</v>
      </c>
      <c r="G1222" t="s">
        <v>232</v>
      </c>
    </row>
    <row r="1223" spans="1:7" ht="12.75">
      <c r="A1223" t="s">
        <v>281</v>
      </c>
      <c r="B1223" t="s">
        <v>230</v>
      </c>
      <c r="C1223" t="s">
        <v>105</v>
      </c>
      <c r="D1223">
        <v>400</v>
      </c>
      <c r="E1223" t="s">
        <v>100</v>
      </c>
      <c r="F1223" s="38">
        <v>39713.375</v>
      </c>
      <c r="G1223" t="s">
        <v>232</v>
      </c>
    </row>
    <row r="1224" spans="1:7" ht="12.75">
      <c r="A1224" t="s">
        <v>281</v>
      </c>
      <c r="B1224" t="s">
        <v>230</v>
      </c>
      <c r="C1224" t="s">
        <v>105</v>
      </c>
      <c r="D1224">
        <v>400</v>
      </c>
      <c r="E1224" t="s">
        <v>100</v>
      </c>
      <c r="F1224" s="38">
        <v>39713.708333333336</v>
      </c>
      <c r="G1224" t="s">
        <v>232</v>
      </c>
    </row>
    <row r="1225" spans="1:7" ht="12.75">
      <c r="A1225" t="s">
        <v>281</v>
      </c>
      <c r="B1225" t="s">
        <v>230</v>
      </c>
      <c r="C1225" t="s">
        <v>105</v>
      </c>
      <c r="D1225">
        <v>400</v>
      </c>
      <c r="E1225" t="s">
        <v>100</v>
      </c>
      <c r="F1225" s="38">
        <v>39714.375</v>
      </c>
      <c r="G1225" t="s">
        <v>232</v>
      </c>
    </row>
    <row r="1226" spans="1:7" ht="12.75">
      <c r="A1226" t="s">
        <v>281</v>
      </c>
      <c r="B1226" t="s">
        <v>230</v>
      </c>
      <c r="C1226" t="s">
        <v>105</v>
      </c>
      <c r="D1226">
        <v>400</v>
      </c>
      <c r="E1226" t="s">
        <v>100</v>
      </c>
      <c r="F1226" s="38">
        <v>39714.708333333336</v>
      </c>
      <c r="G1226" t="s">
        <v>232</v>
      </c>
    </row>
    <row r="1227" spans="1:7" ht="12.75">
      <c r="A1227" t="s">
        <v>281</v>
      </c>
      <c r="B1227" t="s">
        <v>230</v>
      </c>
      <c r="C1227" t="s">
        <v>105</v>
      </c>
      <c r="D1227">
        <v>400</v>
      </c>
      <c r="E1227" t="s">
        <v>100</v>
      </c>
      <c r="F1227" s="38">
        <v>39715.375</v>
      </c>
      <c r="G1227" t="s">
        <v>232</v>
      </c>
    </row>
    <row r="1228" spans="1:7" ht="12.75">
      <c r="A1228" t="s">
        <v>281</v>
      </c>
      <c r="B1228" t="s">
        <v>230</v>
      </c>
      <c r="C1228" t="s">
        <v>105</v>
      </c>
      <c r="D1228">
        <v>400</v>
      </c>
      <c r="E1228" t="s">
        <v>100</v>
      </c>
      <c r="F1228" s="38">
        <v>39715.708333333336</v>
      </c>
      <c r="G1228" t="s">
        <v>232</v>
      </c>
    </row>
    <row r="1229" spans="1:7" ht="12.75">
      <c r="A1229" t="s">
        <v>281</v>
      </c>
      <c r="B1229" t="s">
        <v>230</v>
      </c>
      <c r="C1229" t="s">
        <v>105</v>
      </c>
      <c r="D1229">
        <v>400</v>
      </c>
      <c r="E1229" t="s">
        <v>100</v>
      </c>
      <c r="F1229" s="38">
        <v>39716.375</v>
      </c>
      <c r="G1229" t="s">
        <v>232</v>
      </c>
    </row>
    <row r="1230" spans="1:7" ht="12.75">
      <c r="A1230" t="s">
        <v>281</v>
      </c>
      <c r="B1230" t="s">
        <v>230</v>
      </c>
      <c r="C1230" t="s">
        <v>105</v>
      </c>
      <c r="D1230">
        <v>400</v>
      </c>
      <c r="E1230" t="s">
        <v>100</v>
      </c>
      <c r="F1230" s="38">
        <v>39716.708333333336</v>
      </c>
      <c r="G1230" t="s">
        <v>232</v>
      </c>
    </row>
    <row r="1231" spans="1:7" ht="12.75">
      <c r="A1231" t="s">
        <v>281</v>
      </c>
      <c r="B1231" t="s">
        <v>230</v>
      </c>
      <c r="C1231" t="s">
        <v>105</v>
      </c>
      <c r="D1231">
        <v>400</v>
      </c>
      <c r="E1231" t="s">
        <v>100</v>
      </c>
      <c r="F1231" s="38">
        <v>39717.375</v>
      </c>
      <c r="G1231" t="s">
        <v>232</v>
      </c>
    </row>
    <row r="1232" spans="1:7" ht="12.75">
      <c r="A1232" t="s">
        <v>281</v>
      </c>
      <c r="B1232" t="s">
        <v>230</v>
      </c>
      <c r="C1232" t="s">
        <v>105</v>
      </c>
      <c r="D1232">
        <v>400</v>
      </c>
      <c r="E1232" t="s">
        <v>100</v>
      </c>
      <c r="F1232" s="38">
        <v>39717.708333333336</v>
      </c>
      <c r="G1232" t="s">
        <v>232</v>
      </c>
    </row>
    <row r="1233" spans="1:7" ht="12.75">
      <c r="A1233" t="s">
        <v>281</v>
      </c>
      <c r="B1233" t="s">
        <v>230</v>
      </c>
      <c r="C1233" t="s">
        <v>105</v>
      </c>
      <c r="D1233">
        <v>400</v>
      </c>
      <c r="E1233" t="s">
        <v>100</v>
      </c>
      <c r="F1233" s="38">
        <v>39718.375</v>
      </c>
      <c r="G1233" t="s">
        <v>232</v>
      </c>
    </row>
    <row r="1234" spans="1:7" ht="12.75">
      <c r="A1234" t="s">
        <v>281</v>
      </c>
      <c r="B1234" t="s">
        <v>230</v>
      </c>
      <c r="C1234" t="s">
        <v>105</v>
      </c>
      <c r="D1234">
        <v>400</v>
      </c>
      <c r="E1234" t="s">
        <v>100</v>
      </c>
      <c r="F1234" s="38">
        <v>39718.708333333336</v>
      </c>
      <c r="G1234" t="s">
        <v>232</v>
      </c>
    </row>
    <row r="1235" spans="1:7" ht="12.75">
      <c r="A1235" t="s">
        <v>281</v>
      </c>
      <c r="B1235" t="s">
        <v>230</v>
      </c>
      <c r="C1235" t="s">
        <v>105</v>
      </c>
      <c r="D1235">
        <v>400</v>
      </c>
      <c r="E1235" t="s">
        <v>100</v>
      </c>
      <c r="F1235" s="38">
        <v>39719.375</v>
      </c>
      <c r="G1235" t="s">
        <v>232</v>
      </c>
    </row>
    <row r="1236" spans="1:7" ht="12.75">
      <c r="A1236" t="s">
        <v>281</v>
      </c>
      <c r="B1236" t="s">
        <v>230</v>
      </c>
      <c r="C1236" t="s">
        <v>105</v>
      </c>
      <c r="D1236">
        <v>400</v>
      </c>
      <c r="E1236" t="s">
        <v>100</v>
      </c>
      <c r="F1236" s="38">
        <v>39719.708333333336</v>
      </c>
      <c r="G1236" t="s">
        <v>232</v>
      </c>
    </row>
    <row r="1237" spans="1:7" ht="12.75">
      <c r="A1237" t="s">
        <v>281</v>
      </c>
      <c r="B1237" t="s">
        <v>230</v>
      </c>
      <c r="C1237" t="s">
        <v>105</v>
      </c>
      <c r="D1237">
        <v>400</v>
      </c>
      <c r="E1237" t="s">
        <v>100</v>
      </c>
      <c r="F1237" s="38">
        <v>39720.375</v>
      </c>
      <c r="G1237" t="s">
        <v>232</v>
      </c>
    </row>
    <row r="1238" spans="1:7" ht="12.75">
      <c r="A1238" t="s">
        <v>281</v>
      </c>
      <c r="B1238" t="s">
        <v>230</v>
      </c>
      <c r="C1238" t="s">
        <v>105</v>
      </c>
      <c r="D1238">
        <v>400</v>
      </c>
      <c r="E1238" t="s">
        <v>100</v>
      </c>
      <c r="F1238" s="38">
        <v>39720.708333333336</v>
      </c>
      <c r="G1238" t="s">
        <v>232</v>
      </c>
    </row>
    <row r="1239" spans="1:7" ht="12.75">
      <c r="A1239" t="s">
        <v>281</v>
      </c>
      <c r="B1239" t="s">
        <v>230</v>
      </c>
      <c r="C1239" t="s">
        <v>105</v>
      </c>
      <c r="D1239">
        <v>400</v>
      </c>
      <c r="E1239" t="s">
        <v>100</v>
      </c>
      <c r="F1239" s="38">
        <v>39721.375</v>
      </c>
      <c r="G1239" t="s">
        <v>232</v>
      </c>
    </row>
    <row r="1240" spans="1:7" ht="12.75">
      <c r="A1240" t="s">
        <v>281</v>
      </c>
      <c r="B1240" t="s">
        <v>230</v>
      </c>
      <c r="C1240" t="s">
        <v>105</v>
      </c>
      <c r="D1240">
        <v>400</v>
      </c>
      <c r="E1240" t="s">
        <v>100</v>
      </c>
      <c r="F1240" s="38">
        <v>39721.708333333336</v>
      </c>
      <c r="G1240" t="s">
        <v>232</v>
      </c>
    </row>
    <row r="1241" spans="1:7" ht="12.75">
      <c r="A1241" t="s">
        <v>281</v>
      </c>
      <c r="B1241" t="s">
        <v>230</v>
      </c>
      <c r="C1241" t="s">
        <v>105</v>
      </c>
      <c r="D1241">
        <v>400</v>
      </c>
      <c r="E1241" t="s">
        <v>100</v>
      </c>
      <c r="F1241" s="38">
        <v>39722.375</v>
      </c>
      <c r="G1241" t="s">
        <v>232</v>
      </c>
    </row>
    <row r="1242" spans="1:7" ht="12.75">
      <c r="A1242" t="s">
        <v>281</v>
      </c>
      <c r="B1242" t="s">
        <v>230</v>
      </c>
      <c r="C1242" t="s">
        <v>105</v>
      </c>
      <c r="D1242">
        <v>400</v>
      </c>
      <c r="E1242" t="s">
        <v>100</v>
      </c>
      <c r="F1242" s="38">
        <v>39722.708333333336</v>
      </c>
      <c r="G1242" t="s">
        <v>232</v>
      </c>
    </row>
    <row r="1243" spans="1:7" ht="12.75">
      <c r="A1243" t="s">
        <v>281</v>
      </c>
      <c r="B1243" t="s">
        <v>230</v>
      </c>
      <c r="C1243" t="s">
        <v>101</v>
      </c>
      <c r="D1243">
        <v>1000</v>
      </c>
      <c r="E1243" t="s">
        <v>102</v>
      </c>
      <c r="F1243" s="38">
        <v>39687.375</v>
      </c>
      <c r="G1243" t="s">
        <v>232</v>
      </c>
    </row>
    <row r="1244" spans="1:7" ht="12.75">
      <c r="A1244" t="s">
        <v>281</v>
      </c>
      <c r="B1244" t="s">
        <v>230</v>
      </c>
      <c r="C1244" t="s">
        <v>101</v>
      </c>
      <c r="D1244">
        <v>1000</v>
      </c>
      <c r="E1244" t="s">
        <v>102</v>
      </c>
      <c r="F1244" s="38">
        <v>39687.708333333336</v>
      </c>
      <c r="G1244" t="s">
        <v>232</v>
      </c>
    </row>
    <row r="1245" spans="1:7" ht="12.75">
      <c r="A1245" t="s">
        <v>281</v>
      </c>
      <c r="B1245" t="s">
        <v>230</v>
      </c>
      <c r="C1245" t="s">
        <v>101</v>
      </c>
      <c r="D1245">
        <v>1000</v>
      </c>
      <c r="E1245" t="s">
        <v>102</v>
      </c>
      <c r="F1245" s="38">
        <v>39688.375</v>
      </c>
      <c r="G1245" t="s">
        <v>232</v>
      </c>
    </row>
    <row r="1246" spans="1:7" ht="12.75">
      <c r="A1246" t="s">
        <v>281</v>
      </c>
      <c r="B1246" t="s">
        <v>230</v>
      </c>
      <c r="C1246" t="s">
        <v>101</v>
      </c>
      <c r="D1246">
        <v>1000</v>
      </c>
      <c r="E1246" t="s">
        <v>102</v>
      </c>
      <c r="F1246" s="38">
        <v>39688.708333333336</v>
      </c>
      <c r="G1246" t="s">
        <v>232</v>
      </c>
    </row>
    <row r="1247" spans="1:7" ht="12.75">
      <c r="A1247" t="s">
        <v>281</v>
      </c>
      <c r="B1247" t="s">
        <v>230</v>
      </c>
      <c r="C1247" t="s">
        <v>101</v>
      </c>
      <c r="D1247">
        <v>1000</v>
      </c>
      <c r="E1247" t="s">
        <v>102</v>
      </c>
      <c r="F1247" s="38">
        <v>39689.375</v>
      </c>
      <c r="G1247" t="s">
        <v>232</v>
      </c>
    </row>
    <row r="1248" spans="1:7" ht="12.75">
      <c r="A1248" t="s">
        <v>281</v>
      </c>
      <c r="B1248" t="s">
        <v>230</v>
      </c>
      <c r="C1248" t="s">
        <v>101</v>
      </c>
      <c r="D1248">
        <v>1000</v>
      </c>
      <c r="E1248" t="s">
        <v>102</v>
      </c>
      <c r="F1248" s="38">
        <v>39689.708333333336</v>
      </c>
      <c r="G1248" t="s">
        <v>232</v>
      </c>
    </row>
    <row r="1249" spans="1:7" ht="12.75">
      <c r="A1249" t="s">
        <v>281</v>
      </c>
      <c r="B1249" t="s">
        <v>230</v>
      </c>
      <c r="C1249" t="s">
        <v>101</v>
      </c>
      <c r="D1249">
        <v>1000</v>
      </c>
      <c r="E1249" t="s">
        <v>102</v>
      </c>
      <c r="F1249" s="38">
        <v>39690.375</v>
      </c>
      <c r="G1249" t="s">
        <v>232</v>
      </c>
    </row>
    <row r="1250" spans="1:7" ht="12.75">
      <c r="A1250" t="s">
        <v>281</v>
      </c>
      <c r="B1250" t="s">
        <v>230</v>
      </c>
      <c r="C1250" t="s">
        <v>101</v>
      </c>
      <c r="D1250">
        <v>1000</v>
      </c>
      <c r="E1250" t="s">
        <v>102</v>
      </c>
      <c r="F1250" s="38">
        <v>39690.708333333336</v>
      </c>
      <c r="G1250" t="s">
        <v>232</v>
      </c>
    </row>
    <row r="1251" spans="1:7" ht="12.75">
      <c r="A1251" t="s">
        <v>281</v>
      </c>
      <c r="B1251" t="s">
        <v>230</v>
      </c>
      <c r="C1251" t="s">
        <v>101</v>
      </c>
      <c r="D1251">
        <v>1000</v>
      </c>
      <c r="E1251" t="s">
        <v>102</v>
      </c>
      <c r="F1251" s="38">
        <v>39691.375</v>
      </c>
      <c r="G1251" t="s">
        <v>232</v>
      </c>
    </row>
    <row r="1252" spans="1:7" ht="12.75">
      <c r="A1252" t="s">
        <v>281</v>
      </c>
      <c r="B1252" t="s">
        <v>230</v>
      </c>
      <c r="C1252" t="s">
        <v>101</v>
      </c>
      <c r="D1252">
        <v>1000</v>
      </c>
      <c r="E1252" t="s">
        <v>102</v>
      </c>
      <c r="F1252" s="38">
        <v>39691.708333333336</v>
      </c>
      <c r="G1252" t="s">
        <v>232</v>
      </c>
    </row>
    <row r="1253" spans="1:7" ht="12.75">
      <c r="A1253" t="s">
        <v>281</v>
      </c>
      <c r="B1253" t="s">
        <v>230</v>
      </c>
      <c r="C1253" t="s">
        <v>101</v>
      </c>
      <c r="D1253">
        <v>1000</v>
      </c>
      <c r="E1253" t="s">
        <v>102</v>
      </c>
      <c r="F1253" s="38">
        <v>39692.375</v>
      </c>
      <c r="G1253" t="s">
        <v>232</v>
      </c>
    </row>
    <row r="1254" spans="1:7" ht="12.75">
      <c r="A1254" t="s">
        <v>281</v>
      </c>
      <c r="B1254" t="s">
        <v>230</v>
      </c>
      <c r="C1254" t="s">
        <v>101</v>
      </c>
      <c r="D1254">
        <v>1000</v>
      </c>
      <c r="E1254" t="s">
        <v>102</v>
      </c>
      <c r="F1254" s="38">
        <v>39692.708333333336</v>
      </c>
      <c r="G1254" t="s">
        <v>232</v>
      </c>
    </row>
    <row r="1255" spans="1:7" ht="12.75">
      <c r="A1255" t="s">
        <v>281</v>
      </c>
      <c r="B1255" t="s">
        <v>230</v>
      </c>
      <c r="C1255" t="s">
        <v>101</v>
      </c>
      <c r="D1255">
        <v>1000</v>
      </c>
      <c r="E1255" t="s">
        <v>102</v>
      </c>
      <c r="F1255" s="38">
        <v>39693.375</v>
      </c>
      <c r="G1255" t="s">
        <v>232</v>
      </c>
    </row>
    <row r="1256" spans="1:7" ht="12.75">
      <c r="A1256" t="s">
        <v>281</v>
      </c>
      <c r="B1256" t="s">
        <v>230</v>
      </c>
      <c r="C1256" t="s">
        <v>101</v>
      </c>
      <c r="D1256">
        <v>1000</v>
      </c>
      <c r="E1256" t="s">
        <v>102</v>
      </c>
      <c r="F1256" s="38">
        <v>39693.708333333336</v>
      </c>
      <c r="G1256" t="s">
        <v>232</v>
      </c>
    </row>
    <row r="1257" spans="1:7" ht="12.75">
      <c r="A1257" t="s">
        <v>281</v>
      </c>
      <c r="B1257" t="s">
        <v>230</v>
      </c>
      <c r="C1257" t="s">
        <v>101</v>
      </c>
      <c r="D1257">
        <v>1000</v>
      </c>
      <c r="E1257" t="s">
        <v>102</v>
      </c>
      <c r="F1257" s="38">
        <v>39694.375</v>
      </c>
      <c r="G1257" t="s">
        <v>232</v>
      </c>
    </row>
    <row r="1258" spans="1:7" ht="12.75">
      <c r="A1258" t="s">
        <v>281</v>
      </c>
      <c r="B1258" t="s">
        <v>230</v>
      </c>
      <c r="C1258" t="s">
        <v>101</v>
      </c>
      <c r="D1258">
        <v>1000</v>
      </c>
      <c r="E1258" t="s">
        <v>102</v>
      </c>
      <c r="F1258" s="38">
        <v>39694.708333333336</v>
      </c>
      <c r="G1258" t="s">
        <v>232</v>
      </c>
    </row>
    <row r="1259" spans="1:7" ht="12.75">
      <c r="A1259" t="s">
        <v>281</v>
      </c>
      <c r="B1259" t="s">
        <v>230</v>
      </c>
      <c r="C1259" t="s">
        <v>101</v>
      </c>
      <c r="D1259">
        <v>1000</v>
      </c>
      <c r="E1259" t="s">
        <v>102</v>
      </c>
      <c r="F1259" s="38">
        <v>39695.375</v>
      </c>
      <c r="G1259" t="s">
        <v>232</v>
      </c>
    </row>
    <row r="1260" spans="1:7" ht="12.75">
      <c r="A1260" t="s">
        <v>281</v>
      </c>
      <c r="B1260" t="s">
        <v>230</v>
      </c>
      <c r="C1260" t="s">
        <v>101</v>
      </c>
      <c r="D1260">
        <v>1000</v>
      </c>
      <c r="E1260" t="s">
        <v>102</v>
      </c>
      <c r="F1260" s="38">
        <v>39695.708333333336</v>
      </c>
      <c r="G1260" t="s">
        <v>232</v>
      </c>
    </row>
    <row r="1261" spans="1:7" ht="12.75">
      <c r="A1261" t="s">
        <v>281</v>
      </c>
      <c r="B1261" t="s">
        <v>230</v>
      </c>
      <c r="C1261" t="s">
        <v>101</v>
      </c>
      <c r="D1261">
        <v>1000</v>
      </c>
      <c r="E1261" t="s">
        <v>102</v>
      </c>
      <c r="F1261" s="38">
        <v>39696.375</v>
      </c>
      <c r="G1261" t="s">
        <v>232</v>
      </c>
    </row>
    <row r="1262" spans="1:7" ht="12.75">
      <c r="A1262" t="s">
        <v>281</v>
      </c>
      <c r="B1262" t="s">
        <v>230</v>
      </c>
      <c r="C1262" t="s">
        <v>101</v>
      </c>
      <c r="D1262">
        <v>1000</v>
      </c>
      <c r="E1262" t="s">
        <v>102</v>
      </c>
      <c r="F1262" s="38">
        <v>39696.708333333336</v>
      </c>
      <c r="G1262" t="s">
        <v>232</v>
      </c>
    </row>
    <row r="1263" spans="1:7" ht="12.75">
      <c r="A1263" t="s">
        <v>281</v>
      </c>
      <c r="B1263" t="s">
        <v>230</v>
      </c>
      <c r="C1263" t="s">
        <v>101</v>
      </c>
      <c r="D1263">
        <v>1000</v>
      </c>
      <c r="E1263" t="s">
        <v>102</v>
      </c>
      <c r="F1263" s="38">
        <v>39697.375</v>
      </c>
      <c r="G1263" t="s">
        <v>232</v>
      </c>
    </row>
    <row r="1264" spans="1:7" ht="12.75">
      <c r="A1264" t="s">
        <v>281</v>
      </c>
      <c r="B1264" t="s">
        <v>230</v>
      </c>
      <c r="C1264" t="s">
        <v>101</v>
      </c>
      <c r="D1264">
        <v>1000</v>
      </c>
      <c r="E1264" t="s">
        <v>102</v>
      </c>
      <c r="F1264" s="38">
        <v>39697.708333333336</v>
      </c>
      <c r="G1264" t="s">
        <v>232</v>
      </c>
    </row>
    <row r="1265" spans="1:7" ht="12.75">
      <c r="A1265" t="s">
        <v>281</v>
      </c>
      <c r="B1265" t="s">
        <v>230</v>
      </c>
      <c r="C1265" t="s">
        <v>101</v>
      </c>
      <c r="D1265">
        <v>1000</v>
      </c>
      <c r="E1265" t="s">
        <v>102</v>
      </c>
      <c r="F1265" s="38">
        <v>39698.375</v>
      </c>
      <c r="G1265" t="s">
        <v>232</v>
      </c>
    </row>
    <row r="1266" spans="1:7" ht="12.75">
      <c r="A1266" t="s">
        <v>281</v>
      </c>
      <c r="B1266" t="s">
        <v>230</v>
      </c>
      <c r="C1266" t="s">
        <v>101</v>
      </c>
      <c r="D1266">
        <v>1000</v>
      </c>
      <c r="E1266" t="s">
        <v>102</v>
      </c>
      <c r="F1266" s="38">
        <v>39698.708333333336</v>
      </c>
      <c r="G1266" t="s">
        <v>232</v>
      </c>
    </row>
    <row r="1267" spans="1:7" ht="12.75">
      <c r="A1267" t="s">
        <v>281</v>
      </c>
      <c r="B1267" t="s">
        <v>230</v>
      </c>
      <c r="C1267" t="s">
        <v>101</v>
      </c>
      <c r="D1267">
        <v>1000</v>
      </c>
      <c r="E1267" t="s">
        <v>102</v>
      </c>
      <c r="F1267" s="38">
        <v>39699.375</v>
      </c>
      <c r="G1267" t="s">
        <v>232</v>
      </c>
    </row>
    <row r="1268" spans="1:7" ht="12.75">
      <c r="A1268" t="s">
        <v>281</v>
      </c>
      <c r="B1268" t="s">
        <v>230</v>
      </c>
      <c r="C1268" t="s">
        <v>101</v>
      </c>
      <c r="D1268">
        <v>1000</v>
      </c>
      <c r="E1268" t="s">
        <v>102</v>
      </c>
      <c r="F1268" s="38">
        <v>39699.708333333336</v>
      </c>
      <c r="G1268" t="s">
        <v>232</v>
      </c>
    </row>
    <row r="1269" spans="1:7" ht="12.75">
      <c r="A1269" t="s">
        <v>281</v>
      </c>
      <c r="B1269" t="s">
        <v>230</v>
      </c>
      <c r="C1269" t="s">
        <v>101</v>
      </c>
      <c r="D1269">
        <v>1000</v>
      </c>
      <c r="E1269" t="s">
        <v>102</v>
      </c>
      <c r="F1269" s="38">
        <v>39700.375</v>
      </c>
      <c r="G1269" t="s">
        <v>232</v>
      </c>
    </row>
    <row r="1270" spans="1:7" ht="12.75">
      <c r="A1270" t="s">
        <v>281</v>
      </c>
      <c r="B1270" t="s">
        <v>230</v>
      </c>
      <c r="C1270" t="s">
        <v>101</v>
      </c>
      <c r="D1270">
        <v>1000</v>
      </c>
      <c r="E1270" t="s">
        <v>102</v>
      </c>
      <c r="F1270" s="38">
        <v>39700.708333333336</v>
      </c>
      <c r="G1270" t="s">
        <v>232</v>
      </c>
    </row>
    <row r="1271" spans="1:7" ht="12.75">
      <c r="A1271" t="s">
        <v>281</v>
      </c>
      <c r="B1271" t="s">
        <v>237</v>
      </c>
      <c r="C1271" t="s">
        <v>195</v>
      </c>
      <c r="D1271">
        <v>2345.5</v>
      </c>
      <c r="E1271" t="s">
        <v>231</v>
      </c>
      <c r="F1271" s="38">
        <v>39722.52988425926</v>
      </c>
      <c r="G1271" t="s">
        <v>232</v>
      </c>
    </row>
    <row r="1272" spans="1:7" ht="12.75">
      <c r="A1272" t="s">
        <v>281</v>
      </c>
      <c r="B1272" t="s">
        <v>237</v>
      </c>
      <c r="C1272" t="s">
        <v>195</v>
      </c>
      <c r="D1272">
        <v>2384.8</v>
      </c>
      <c r="E1272" t="s">
        <v>231</v>
      </c>
      <c r="F1272" s="38">
        <v>39715.46114583333</v>
      </c>
      <c r="G1272" t="s">
        <v>232</v>
      </c>
    </row>
    <row r="1273" spans="1:7" ht="12.75">
      <c r="A1273" t="s">
        <v>281</v>
      </c>
      <c r="B1273" t="s">
        <v>237</v>
      </c>
      <c r="C1273" t="s">
        <v>195</v>
      </c>
      <c r="D1273">
        <v>2461.5</v>
      </c>
      <c r="E1273" t="s">
        <v>231</v>
      </c>
      <c r="F1273" s="38">
        <v>39708.512557870374</v>
      </c>
      <c r="G1273" t="s">
        <v>232</v>
      </c>
    </row>
    <row r="1274" spans="1:7" ht="12.75">
      <c r="A1274" t="s">
        <v>281</v>
      </c>
      <c r="B1274" t="s">
        <v>233</v>
      </c>
      <c r="C1274" t="s">
        <v>195</v>
      </c>
      <c r="D1274">
        <v>2904.3</v>
      </c>
      <c r="E1274" t="s">
        <v>231</v>
      </c>
      <c r="F1274" s="38">
        <v>39720.512511574074</v>
      </c>
      <c r="G1274" t="s">
        <v>282</v>
      </c>
    </row>
    <row r="1275" spans="1:7" ht="12.75">
      <c r="A1275" t="s">
        <v>281</v>
      </c>
      <c r="B1275" t="s">
        <v>233</v>
      </c>
      <c r="C1275" t="s">
        <v>196</v>
      </c>
      <c r="D1275">
        <v>3113</v>
      </c>
      <c r="E1275" t="s">
        <v>231</v>
      </c>
      <c r="F1275" s="38">
        <v>39720.512511574074</v>
      </c>
      <c r="G1275" t="s">
        <v>282</v>
      </c>
    </row>
    <row r="1276" spans="1:7" ht="12.75">
      <c r="A1276" t="s">
        <v>281</v>
      </c>
      <c r="B1276" t="s">
        <v>233</v>
      </c>
      <c r="C1276" t="s">
        <v>195</v>
      </c>
      <c r="D1276">
        <v>3329.3</v>
      </c>
      <c r="E1276" t="s">
        <v>231</v>
      </c>
      <c r="F1276" s="38">
        <v>39713.88825231481</v>
      </c>
      <c r="G1276" t="s">
        <v>282</v>
      </c>
    </row>
    <row r="1277" spans="1:7" ht="12.75">
      <c r="A1277" t="s">
        <v>281</v>
      </c>
      <c r="B1277" t="s">
        <v>233</v>
      </c>
      <c r="C1277" t="s">
        <v>195</v>
      </c>
      <c r="D1277">
        <v>3826.3</v>
      </c>
      <c r="E1277" t="s">
        <v>231</v>
      </c>
      <c r="F1277" s="38">
        <v>39717.31043981481</v>
      </c>
      <c r="G1277" t="s">
        <v>282</v>
      </c>
    </row>
    <row r="1278" spans="1:7" ht="12.75">
      <c r="A1278" t="s">
        <v>281</v>
      </c>
      <c r="B1278" t="s">
        <v>233</v>
      </c>
      <c r="C1278" t="s">
        <v>195</v>
      </c>
      <c r="D1278">
        <v>3884.7</v>
      </c>
      <c r="E1278" t="s">
        <v>231</v>
      </c>
      <c r="F1278" s="38">
        <v>39706.525046296294</v>
      </c>
      <c r="G1278" t="s">
        <v>282</v>
      </c>
    </row>
    <row r="1279" spans="1:7" ht="12.75">
      <c r="A1279" t="s">
        <v>281</v>
      </c>
      <c r="B1279" t="s">
        <v>233</v>
      </c>
      <c r="C1279" t="s">
        <v>195</v>
      </c>
      <c r="D1279">
        <v>4283.5</v>
      </c>
      <c r="E1279" t="s">
        <v>231</v>
      </c>
      <c r="F1279" s="38">
        <v>39710.92157407408</v>
      </c>
      <c r="G1279" t="s">
        <v>282</v>
      </c>
    </row>
    <row r="1280" spans="1:7" ht="12.75">
      <c r="A1280" t="s">
        <v>281</v>
      </c>
      <c r="B1280" t="s">
        <v>237</v>
      </c>
      <c r="C1280" t="s">
        <v>196</v>
      </c>
      <c r="D1280">
        <v>4462.8</v>
      </c>
      <c r="E1280" t="s">
        <v>231</v>
      </c>
      <c r="F1280" s="38">
        <v>39708.512557870374</v>
      </c>
      <c r="G1280" t="s">
        <v>232</v>
      </c>
    </row>
    <row r="1281" spans="1:7" ht="12.75">
      <c r="A1281" t="s">
        <v>281</v>
      </c>
      <c r="B1281" t="s">
        <v>233</v>
      </c>
      <c r="C1281" t="s">
        <v>196</v>
      </c>
      <c r="D1281">
        <v>4737.4</v>
      </c>
      <c r="E1281" t="s">
        <v>231</v>
      </c>
      <c r="F1281" s="38">
        <v>39706.525046296294</v>
      </c>
      <c r="G1281" t="s">
        <v>282</v>
      </c>
    </row>
    <row r="1282" spans="1:7" ht="12.75">
      <c r="A1282" t="s">
        <v>281</v>
      </c>
      <c r="B1282" t="s">
        <v>233</v>
      </c>
      <c r="C1282" t="s">
        <v>196</v>
      </c>
      <c r="D1282">
        <v>4971.6</v>
      </c>
      <c r="E1282" t="s">
        <v>231</v>
      </c>
      <c r="F1282" s="38">
        <v>39699.827835648146</v>
      </c>
      <c r="G1282" t="s">
        <v>282</v>
      </c>
    </row>
    <row r="1283" spans="1:7" ht="12.75">
      <c r="A1283" t="s">
        <v>281</v>
      </c>
      <c r="B1283" t="s">
        <v>233</v>
      </c>
      <c r="C1283" t="s">
        <v>196</v>
      </c>
      <c r="D1283">
        <v>4982.5</v>
      </c>
      <c r="E1283" t="s">
        <v>231</v>
      </c>
      <c r="F1283" s="38">
        <v>39717.31043981481</v>
      </c>
      <c r="G1283" t="s">
        <v>282</v>
      </c>
    </row>
    <row r="1284" spans="1:7" ht="12.75">
      <c r="A1284" t="s">
        <v>281</v>
      </c>
      <c r="B1284" t="s">
        <v>283</v>
      </c>
      <c r="C1284" t="s">
        <v>195</v>
      </c>
      <c r="D1284">
        <v>5229.3</v>
      </c>
      <c r="E1284" t="s">
        <v>231</v>
      </c>
      <c r="F1284" s="38">
        <v>39701.40556712963</v>
      </c>
      <c r="G1284" t="s">
        <v>232</v>
      </c>
    </row>
    <row r="1285" spans="1:7" ht="12.75">
      <c r="A1285" t="s">
        <v>281</v>
      </c>
      <c r="B1285" t="s">
        <v>283</v>
      </c>
      <c r="C1285" t="s">
        <v>196</v>
      </c>
      <c r="D1285">
        <v>5393.65</v>
      </c>
      <c r="E1285" t="s">
        <v>231</v>
      </c>
      <c r="F1285" s="38">
        <v>39701.40556712963</v>
      </c>
      <c r="G1285" t="s">
        <v>232</v>
      </c>
    </row>
    <row r="1286" spans="1:7" ht="12.75">
      <c r="A1286" t="s">
        <v>281</v>
      </c>
      <c r="B1286" t="s">
        <v>233</v>
      </c>
      <c r="C1286" t="s">
        <v>196</v>
      </c>
      <c r="D1286">
        <v>5572.4</v>
      </c>
      <c r="E1286" t="s">
        <v>231</v>
      </c>
      <c r="F1286" s="38">
        <v>39697.700011574074</v>
      </c>
      <c r="G1286" t="s">
        <v>282</v>
      </c>
    </row>
    <row r="1287" spans="1:7" ht="12.75">
      <c r="A1287" t="s">
        <v>281</v>
      </c>
      <c r="B1287" t="s">
        <v>233</v>
      </c>
      <c r="C1287" t="s">
        <v>196</v>
      </c>
      <c r="D1287">
        <v>6120.4</v>
      </c>
      <c r="E1287" t="s">
        <v>231</v>
      </c>
      <c r="F1287" s="38">
        <v>39710.92157407408</v>
      </c>
      <c r="G1287" t="s">
        <v>282</v>
      </c>
    </row>
    <row r="1288" spans="1:7" ht="12.75">
      <c r="A1288" t="s">
        <v>281</v>
      </c>
      <c r="B1288" t="s">
        <v>233</v>
      </c>
      <c r="C1288" t="s">
        <v>196</v>
      </c>
      <c r="D1288">
        <v>6136.2</v>
      </c>
      <c r="E1288" t="s">
        <v>231</v>
      </c>
      <c r="F1288" s="38">
        <v>39713.88825231481</v>
      </c>
      <c r="G1288" t="s">
        <v>282</v>
      </c>
    </row>
    <row r="1289" spans="1:7" ht="12.75">
      <c r="A1289" t="s">
        <v>281</v>
      </c>
      <c r="B1289" t="s">
        <v>233</v>
      </c>
      <c r="C1289" t="s">
        <v>195</v>
      </c>
      <c r="D1289">
        <v>6164.1</v>
      </c>
      <c r="E1289" t="s">
        <v>231</v>
      </c>
      <c r="F1289" s="38">
        <v>39697.700011574074</v>
      </c>
      <c r="G1289" t="s">
        <v>282</v>
      </c>
    </row>
    <row r="1290" spans="1:7" ht="12.75">
      <c r="A1290" t="s">
        <v>281</v>
      </c>
      <c r="B1290" t="s">
        <v>233</v>
      </c>
      <c r="C1290" t="s">
        <v>195</v>
      </c>
      <c r="D1290">
        <v>6308.5</v>
      </c>
      <c r="E1290" t="s">
        <v>231</v>
      </c>
      <c r="F1290" s="38">
        <v>39699.827835648146</v>
      </c>
      <c r="G1290" t="s">
        <v>282</v>
      </c>
    </row>
    <row r="1291" spans="1:7" ht="12.75">
      <c r="A1291" t="s">
        <v>281</v>
      </c>
      <c r="B1291" t="s">
        <v>237</v>
      </c>
      <c r="C1291" t="s">
        <v>196</v>
      </c>
      <c r="D1291">
        <v>6687</v>
      </c>
      <c r="E1291" t="s">
        <v>231</v>
      </c>
      <c r="F1291" s="38">
        <v>39715.46114583333</v>
      </c>
      <c r="G1291" t="s">
        <v>232</v>
      </c>
    </row>
    <row r="1292" spans="1:7" ht="12.75">
      <c r="A1292" t="s">
        <v>281</v>
      </c>
      <c r="B1292" t="s">
        <v>233</v>
      </c>
      <c r="C1292" t="s">
        <v>196</v>
      </c>
      <c r="D1292">
        <v>6929.7</v>
      </c>
      <c r="E1292" t="s">
        <v>231</v>
      </c>
      <c r="F1292" s="38">
        <v>39688.61670138889</v>
      </c>
      <c r="G1292" t="s">
        <v>282</v>
      </c>
    </row>
    <row r="1293" spans="1:7" ht="12.75">
      <c r="A1293" t="s">
        <v>281</v>
      </c>
      <c r="B1293" t="s">
        <v>237</v>
      </c>
      <c r="C1293" t="s">
        <v>196</v>
      </c>
      <c r="D1293">
        <v>8788.5</v>
      </c>
      <c r="E1293" t="s">
        <v>231</v>
      </c>
      <c r="F1293" s="38">
        <v>39722.52988425926</v>
      </c>
      <c r="G1293" t="s">
        <v>232</v>
      </c>
    </row>
    <row r="1294" spans="1:7" ht="12.75">
      <c r="A1294" t="s">
        <v>284</v>
      </c>
      <c r="B1294" t="s">
        <v>233</v>
      </c>
      <c r="C1294" t="s">
        <v>195</v>
      </c>
      <c r="D1294">
        <v>597.4</v>
      </c>
      <c r="E1294" t="s">
        <v>231</v>
      </c>
      <c r="F1294" s="38">
        <v>39702.463217592594</v>
      </c>
      <c r="G1294" t="s">
        <v>285</v>
      </c>
    </row>
    <row r="1295" spans="1:7" ht="12.75">
      <c r="A1295" t="s">
        <v>284</v>
      </c>
      <c r="B1295" t="s">
        <v>233</v>
      </c>
      <c r="C1295" t="s">
        <v>195</v>
      </c>
      <c r="D1295">
        <v>636.4</v>
      </c>
      <c r="E1295" t="s">
        <v>231</v>
      </c>
      <c r="F1295" s="38">
        <v>39709.82087962963</v>
      </c>
      <c r="G1295" t="s">
        <v>285</v>
      </c>
    </row>
    <row r="1296" spans="1:7" ht="12.75">
      <c r="A1296" t="s">
        <v>284</v>
      </c>
      <c r="B1296" t="s">
        <v>237</v>
      </c>
      <c r="C1296" t="s">
        <v>195</v>
      </c>
      <c r="D1296">
        <v>667.4</v>
      </c>
      <c r="E1296" t="s">
        <v>231</v>
      </c>
      <c r="F1296" s="38">
        <v>39700.610451388886</v>
      </c>
      <c r="G1296" t="s">
        <v>232</v>
      </c>
    </row>
    <row r="1297" spans="1:7" ht="12.75">
      <c r="A1297" t="s">
        <v>284</v>
      </c>
      <c r="B1297" t="s">
        <v>233</v>
      </c>
      <c r="C1297" t="s">
        <v>195</v>
      </c>
      <c r="D1297">
        <v>702.2</v>
      </c>
      <c r="E1297" t="s">
        <v>231</v>
      </c>
      <c r="F1297" s="38">
        <v>39704.334027777775</v>
      </c>
      <c r="G1297" t="s">
        <v>285</v>
      </c>
    </row>
    <row r="1298" spans="1:7" ht="12.75">
      <c r="A1298" t="s">
        <v>284</v>
      </c>
      <c r="B1298" t="s">
        <v>233</v>
      </c>
      <c r="C1298" t="s">
        <v>195</v>
      </c>
      <c r="D1298">
        <v>755.1</v>
      </c>
      <c r="E1298" t="s">
        <v>231</v>
      </c>
      <c r="F1298" s="38">
        <v>39707.5597337963</v>
      </c>
      <c r="G1298" t="s">
        <v>285</v>
      </c>
    </row>
    <row r="1299" spans="1:7" ht="12.75">
      <c r="A1299" t="s">
        <v>284</v>
      </c>
      <c r="B1299" t="s">
        <v>233</v>
      </c>
      <c r="C1299" t="s">
        <v>195</v>
      </c>
      <c r="D1299">
        <v>815.7</v>
      </c>
      <c r="E1299" t="s">
        <v>231</v>
      </c>
      <c r="F1299" s="38">
        <v>39721.37574074074</v>
      </c>
      <c r="G1299" t="s">
        <v>285</v>
      </c>
    </row>
    <row r="1300" spans="1:7" ht="12.75">
      <c r="A1300" t="s">
        <v>284</v>
      </c>
      <c r="B1300" t="s">
        <v>233</v>
      </c>
      <c r="C1300" t="s">
        <v>195</v>
      </c>
      <c r="D1300">
        <v>852.5</v>
      </c>
      <c r="E1300" t="s">
        <v>231</v>
      </c>
      <c r="F1300" s="38">
        <v>39711.36739583333</v>
      </c>
      <c r="G1300" t="s">
        <v>285</v>
      </c>
    </row>
    <row r="1301" spans="1:7" ht="12.75">
      <c r="A1301" t="s">
        <v>284</v>
      </c>
      <c r="B1301" t="s">
        <v>233</v>
      </c>
      <c r="C1301" t="s">
        <v>195</v>
      </c>
      <c r="D1301">
        <v>956.2</v>
      </c>
      <c r="E1301" t="s">
        <v>231</v>
      </c>
      <c r="F1301" s="38">
        <v>39718.47366898148</v>
      </c>
      <c r="G1301" t="s">
        <v>285</v>
      </c>
    </row>
    <row r="1302" spans="1:7" ht="12.75">
      <c r="A1302" t="s">
        <v>284</v>
      </c>
      <c r="B1302" t="s">
        <v>233</v>
      </c>
      <c r="C1302" t="s">
        <v>195</v>
      </c>
      <c r="D1302">
        <v>1156.4</v>
      </c>
      <c r="E1302" t="s">
        <v>231</v>
      </c>
      <c r="F1302" s="38">
        <v>39723.44863425926</v>
      </c>
      <c r="G1302" t="s">
        <v>285</v>
      </c>
    </row>
    <row r="1303" spans="1:7" ht="12.75">
      <c r="A1303" t="s">
        <v>284</v>
      </c>
      <c r="B1303" t="s">
        <v>233</v>
      </c>
      <c r="C1303" t="s">
        <v>195</v>
      </c>
      <c r="D1303">
        <v>1202.5</v>
      </c>
      <c r="E1303" t="s">
        <v>231</v>
      </c>
      <c r="F1303" s="38">
        <v>39716.43199074074</v>
      </c>
      <c r="G1303" t="s">
        <v>285</v>
      </c>
    </row>
    <row r="1304" spans="1:7" ht="12.75">
      <c r="A1304" t="s">
        <v>284</v>
      </c>
      <c r="B1304" t="s">
        <v>237</v>
      </c>
      <c r="C1304" t="s">
        <v>195</v>
      </c>
      <c r="D1304">
        <v>1439.6</v>
      </c>
      <c r="E1304" t="s">
        <v>231</v>
      </c>
      <c r="F1304" s="38">
        <v>39714.44587962963</v>
      </c>
      <c r="G1304" t="s">
        <v>232</v>
      </c>
    </row>
    <row r="1305" spans="1:7" ht="12.75">
      <c r="A1305" t="s">
        <v>284</v>
      </c>
      <c r="B1305" t="s">
        <v>233</v>
      </c>
      <c r="C1305" t="s">
        <v>196</v>
      </c>
      <c r="D1305">
        <v>1442.4</v>
      </c>
      <c r="E1305" t="s">
        <v>231</v>
      </c>
      <c r="F1305" s="38">
        <v>39723.44863425926</v>
      </c>
      <c r="G1305" t="s">
        <v>285</v>
      </c>
    </row>
    <row r="1306" spans="1:7" ht="12.75">
      <c r="A1306" t="s">
        <v>284</v>
      </c>
      <c r="B1306" t="s">
        <v>233</v>
      </c>
      <c r="C1306" t="s">
        <v>196</v>
      </c>
      <c r="D1306">
        <v>1645.4</v>
      </c>
      <c r="E1306" t="s">
        <v>231</v>
      </c>
      <c r="F1306" s="38">
        <v>39718.47366898148</v>
      </c>
      <c r="G1306" t="s">
        <v>285</v>
      </c>
    </row>
    <row r="1307" spans="1:7" ht="12.75">
      <c r="A1307" t="s">
        <v>284</v>
      </c>
      <c r="B1307" t="s">
        <v>233</v>
      </c>
      <c r="C1307" t="s">
        <v>196</v>
      </c>
      <c r="D1307">
        <v>1705.4</v>
      </c>
      <c r="E1307" t="s">
        <v>231</v>
      </c>
      <c r="F1307" s="38">
        <v>39709.82087962963</v>
      </c>
      <c r="G1307" t="s">
        <v>285</v>
      </c>
    </row>
    <row r="1308" spans="1:7" ht="12.75">
      <c r="A1308" t="s">
        <v>284</v>
      </c>
      <c r="B1308" t="s">
        <v>233</v>
      </c>
      <c r="C1308" t="s">
        <v>196</v>
      </c>
      <c r="D1308">
        <v>1788.6</v>
      </c>
      <c r="E1308" t="s">
        <v>231</v>
      </c>
      <c r="F1308" s="38">
        <v>39721.37574074074</v>
      </c>
      <c r="G1308" t="s">
        <v>285</v>
      </c>
    </row>
    <row r="1309" spans="1:7" ht="12.75">
      <c r="A1309" t="s">
        <v>284</v>
      </c>
      <c r="B1309" t="s">
        <v>237</v>
      </c>
      <c r="C1309" t="s">
        <v>196</v>
      </c>
      <c r="D1309">
        <v>1811.9</v>
      </c>
      <c r="E1309" t="s">
        <v>231</v>
      </c>
      <c r="F1309" s="38">
        <v>39700.610451388886</v>
      </c>
      <c r="G1309" t="s">
        <v>232</v>
      </c>
    </row>
    <row r="1310" spans="1:7" ht="12.75">
      <c r="A1310" t="s">
        <v>284</v>
      </c>
      <c r="B1310" t="s">
        <v>233</v>
      </c>
      <c r="C1310" t="s">
        <v>196</v>
      </c>
      <c r="D1310">
        <v>2103</v>
      </c>
      <c r="E1310" t="s">
        <v>231</v>
      </c>
      <c r="F1310" s="38">
        <v>39702.463217592594</v>
      </c>
      <c r="G1310" t="s">
        <v>285</v>
      </c>
    </row>
    <row r="1311" spans="1:7" ht="12.75">
      <c r="A1311" t="s">
        <v>284</v>
      </c>
      <c r="B1311" t="s">
        <v>233</v>
      </c>
      <c r="C1311" t="s">
        <v>196</v>
      </c>
      <c r="D1311">
        <v>2402.3</v>
      </c>
      <c r="E1311" t="s">
        <v>231</v>
      </c>
      <c r="F1311" s="38">
        <v>39716.43199074074</v>
      </c>
      <c r="G1311" t="s">
        <v>285</v>
      </c>
    </row>
    <row r="1312" spans="1:7" ht="12.75">
      <c r="A1312" t="s">
        <v>284</v>
      </c>
      <c r="B1312" t="s">
        <v>233</v>
      </c>
      <c r="C1312" t="s">
        <v>196</v>
      </c>
      <c r="D1312">
        <v>2539</v>
      </c>
      <c r="E1312" t="s">
        <v>231</v>
      </c>
      <c r="F1312" s="38">
        <v>39704.334027777775</v>
      </c>
      <c r="G1312" t="s">
        <v>285</v>
      </c>
    </row>
    <row r="1313" spans="1:7" ht="12.75">
      <c r="A1313" t="s">
        <v>284</v>
      </c>
      <c r="B1313" t="s">
        <v>233</v>
      </c>
      <c r="C1313" t="s">
        <v>196</v>
      </c>
      <c r="D1313">
        <v>2592.7</v>
      </c>
      <c r="E1313" t="s">
        <v>231</v>
      </c>
      <c r="F1313" s="38">
        <v>39711.36739583333</v>
      </c>
      <c r="G1313" t="s">
        <v>285</v>
      </c>
    </row>
    <row r="1314" spans="1:7" ht="12.75">
      <c r="A1314" t="s">
        <v>284</v>
      </c>
      <c r="B1314" t="s">
        <v>237</v>
      </c>
      <c r="C1314" t="s">
        <v>196</v>
      </c>
      <c r="D1314">
        <v>4161.9</v>
      </c>
      <c r="E1314" t="s">
        <v>231</v>
      </c>
      <c r="F1314" s="38">
        <v>39714.44587962963</v>
      </c>
      <c r="G1314" t="s">
        <v>232</v>
      </c>
    </row>
    <row r="1315" spans="1:7" ht="12.75">
      <c r="A1315" t="s">
        <v>284</v>
      </c>
      <c r="B1315" t="s">
        <v>233</v>
      </c>
      <c r="C1315" t="s">
        <v>196</v>
      </c>
      <c r="D1315">
        <v>4474</v>
      </c>
      <c r="E1315" t="s">
        <v>231</v>
      </c>
      <c r="F1315" s="38">
        <v>39707.5597337963</v>
      </c>
      <c r="G1315" t="s">
        <v>285</v>
      </c>
    </row>
    <row r="1316" spans="1:7" ht="12.75">
      <c r="A1316" t="s">
        <v>286</v>
      </c>
      <c r="B1316" t="s">
        <v>233</v>
      </c>
      <c r="C1316" t="s">
        <v>196</v>
      </c>
      <c r="D1316">
        <v>5037</v>
      </c>
      <c r="E1316" t="s">
        <v>231</v>
      </c>
      <c r="F1316" s="38">
        <v>39717.572233796294</v>
      </c>
      <c r="G1316" t="s">
        <v>287</v>
      </c>
    </row>
    <row r="1317" spans="1:7" ht="12.75">
      <c r="A1317" t="s">
        <v>286</v>
      </c>
      <c r="B1317" t="s">
        <v>237</v>
      </c>
      <c r="C1317" t="s">
        <v>196</v>
      </c>
      <c r="D1317">
        <v>5888.4</v>
      </c>
      <c r="E1317" t="s">
        <v>231</v>
      </c>
      <c r="F1317" s="38">
        <v>39708.57297453703</v>
      </c>
      <c r="G1317" t="s">
        <v>232</v>
      </c>
    </row>
    <row r="1318" spans="1:7" ht="12.75">
      <c r="A1318" t="s">
        <v>286</v>
      </c>
      <c r="B1318" t="s">
        <v>237</v>
      </c>
      <c r="C1318" t="s">
        <v>195</v>
      </c>
      <c r="D1318">
        <v>12158.9</v>
      </c>
      <c r="E1318" t="s">
        <v>231</v>
      </c>
      <c r="F1318" s="38">
        <v>39708.57297453703</v>
      </c>
      <c r="G1318" t="s">
        <v>232</v>
      </c>
    </row>
    <row r="1319" spans="1:7" ht="12.75">
      <c r="A1319" t="s">
        <v>286</v>
      </c>
      <c r="B1319" t="s">
        <v>233</v>
      </c>
      <c r="C1319" t="s">
        <v>195</v>
      </c>
      <c r="D1319">
        <v>15008.9</v>
      </c>
      <c r="E1319" t="s">
        <v>231</v>
      </c>
      <c r="F1319" s="38">
        <v>39717.572233796294</v>
      </c>
      <c r="G1319" t="s">
        <v>287</v>
      </c>
    </row>
    <row r="1328" ht="12.75">
      <c r="H1328" s="38"/>
    </row>
    <row r="1329" ht="12.75">
      <c r="H1329" s="38"/>
    </row>
    <row r="1330" ht="12.75">
      <c r="H1330" s="38"/>
    </row>
    <row r="1331" ht="12.75">
      <c r="H1331" s="38"/>
    </row>
    <row r="1332" ht="12.75">
      <c r="H1332" s="38"/>
    </row>
    <row r="1333" ht="12.75">
      <c r="H1333" s="38"/>
    </row>
    <row r="1334" ht="12.75">
      <c r="H1334" s="38"/>
    </row>
    <row r="1335" ht="12.75">
      <c r="H1335" s="38"/>
    </row>
    <row r="1336" ht="12.75">
      <c r="H1336" s="38"/>
    </row>
    <row r="1337" ht="12.75">
      <c r="H1337" s="38"/>
    </row>
    <row r="1338" ht="12.75">
      <c r="H1338" s="38"/>
    </row>
    <row r="1339" ht="12.75">
      <c r="H1339" s="38"/>
    </row>
    <row r="1340" ht="12.75">
      <c r="H1340" s="38"/>
    </row>
    <row r="1341" ht="12.75">
      <c r="H1341" s="38"/>
    </row>
    <row r="1342" ht="12.75">
      <c r="H1342" s="38"/>
    </row>
    <row r="1343" ht="12.75">
      <c r="H1343" s="38"/>
    </row>
    <row r="1344" ht="12.75">
      <c r="H1344" s="38"/>
    </row>
    <row r="1345" ht="12.75">
      <c r="H1345" s="38"/>
    </row>
    <row r="1346" ht="12.75">
      <c r="H1346" s="38"/>
    </row>
    <row r="1347" ht="12.75">
      <c r="H1347" s="38"/>
    </row>
    <row r="1348" ht="12.75">
      <c r="G1348" s="38"/>
    </row>
    <row r="1349" ht="12.75">
      <c r="G1349" s="38"/>
    </row>
    <row r="1350" ht="12.75">
      <c r="G1350" s="38"/>
    </row>
    <row r="1351" ht="12.75">
      <c r="G1351" s="38"/>
    </row>
    <row r="1352" ht="12.75">
      <c r="G1352" s="38"/>
    </row>
    <row r="1353" ht="12.75">
      <c r="G1353" s="38"/>
    </row>
    <row r="1354" ht="12.75">
      <c r="G1354" s="38"/>
    </row>
    <row r="1355" ht="12.75">
      <c r="G1355" s="38"/>
    </row>
    <row r="1356" ht="12.75">
      <c r="G1356" s="38"/>
    </row>
    <row r="1357" ht="12.75">
      <c r="G1357" s="38"/>
    </row>
    <row r="1358" ht="12.75">
      <c r="G1358" s="38"/>
    </row>
    <row r="1359" ht="12.75">
      <c r="G1359" s="38"/>
    </row>
    <row r="1360" ht="12.75">
      <c r="G1360" s="38"/>
    </row>
    <row r="1361" ht="12.75">
      <c r="G1361" s="38"/>
    </row>
    <row r="1362" ht="12.75">
      <c r="G1362" s="38"/>
    </row>
    <row r="1364" ht="12.75">
      <c r="G1364" s="38"/>
    </row>
    <row r="1365" ht="12.75">
      <c r="G1365" s="38"/>
    </row>
    <row r="1366" ht="12.75">
      <c r="G1366" s="38"/>
    </row>
    <row r="1367" ht="12.75">
      <c r="G1367" s="38"/>
    </row>
    <row r="1368" ht="12.75">
      <c r="G1368" s="38"/>
    </row>
    <row r="1369" ht="12.75">
      <c r="G1369" s="38"/>
    </row>
    <row r="1370" ht="12.75">
      <c r="G1370" s="38"/>
    </row>
    <row r="1371" ht="12.75">
      <c r="G1371" s="38"/>
    </row>
    <row r="1372" ht="12.75">
      <c r="G1372" s="38"/>
    </row>
    <row r="1373" ht="12.75">
      <c r="G1373" s="38"/>
    </row>
    <row r="1374" ht="12.75">
      <c r="G1374" s="38"/>
    </row>
    <row r="1375" ht="12.75">
      <c r="G1375" s="38"/>
    </row>
    <row r="1376" ht="12.75">
      <c r="G1376" s="38"/>
    </row>
    <row r="1377" ht="12.75">
      <c r="G1377" s="38"/>
    </row>
    <row r="1378" ht="12.75">
      <c r="G1378" s="38"/>
    </row>
    <row r="1381" ht="12.75">
      <c r="G1381" s="38"/>
    </row>
    <row r="1383" ht="12.75">
      <c r="G1383" s="38"/>
    </row>
    <row r="1385" ht="12.75">
      <c r="G1385" s="38"/>
    </row>
    <row r="1387" ht="12.75">
      <c r="G1387" s="38"/>
    </row>
    <row r="1389" ht="12.75">
      <c r="G1389" s="38"/>
    </row>
    <row r="1391" ht="12.75">
      <c r="G1391" s="38"/>
    </row>
    <row r="1393" ht="12.75">
      <c r="G1393" s="38"/>
    </row>
    <row r="1395" ht="12.75">
      <c r="G1395" s="38"/>
    </row>
    <row r="1397" ht="12.75">
      <c r="G1397" s="38"/>
    </row>
    <row r="1399" ht="12.75">
      <c r="G1399" s="38"/>
    </row>
    <row r="1422" ht="12.75">
      <c r="H1422" s="38"/>
    </row>
    <row r="1423" ht="12.75">
      <c r="H1423" s="38"/>
    </row>
    <row r="1424" ht="12.75">
      <c r="H1424" s="38"/>
    </row>
    <row r="1425" ht="12.75">
      <c r="H1425" s="38"/>
    </row>
    <row r="1426" ht="12.75">
      <c r="H1426" s="38"/>
    </row>
    <row r="1427" ht="12.75">
      <c r="H1427" s="38"/>
    </row>
    <row r="1428" ht="12.75">
      <c r="H1428" s="38"/>
    </row>
    <row r="1429" ht="12.75">
      <c r="H1429" s="38"/>
    </row>
    <row r="1430" ht="12.75">
      <c r="H1430" s="38"/>
    </row>
    <row r="1431" ht="12.75">
      <c r="H1431" s="38"/>
    </row>
    <row r="1432" ht="12.75">
      <c r="H1432" s="38"/>
    </row>
    <row r="1433" ht="12.75">
      <c r="H1433" s="38"/>
    </row>
    <row r="1435" ht="12.75">
      <c r="H1435" s="38"/>
    </row>
    <row r="1436" ht="12.75">
      <c r="H1436" s="38"/>
    </row>
    <row r="1437" ht="12.75">
      <c r="H1437" s="38"/>
    </row>
    <row r="1438" ht="12.75">
      <c r="H1438" s="38"/>
    </row>
    <row r="1439" ht="12.75">
      <c r="H1439" s="38"/>
    </row>
    <row r="1440" ht="12.75">
      <c r="H1440" s="38"/>
    </row>
    <row r="1441" ht="12.75">
      <c r="H1441" s="38"/>
    </row>
    <row r="1442" ht="12.75">
      <c r="H1442" s="38"/>
    </row>
    <row r="1443" ht="12.75">
      <c r="H1443" s="38"/>
    </row>
    <row r="1444" ht="12.75">
      <c r="H1444" s="38"/>
    </row>
    <row r="1445" ht="12.75">
      <c r="H1445" s="38"/>
    </row>
    <row r="1446" ht="12.75">
      <c r="H1446" s="38"/>
    </row>
  </sheetData>
  <autoFilter ref="A3:G1319"/>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AC842"/>
  <sheetViews>
    <sheetView workbookViewId="0" topLeftCell="A1">
      <selection activeCell="F4" sqref="F4"/>
    </sheetView>
  </sheetViews>
  <sheetFormatPr defaultColWidth="9.140625" defaultRowHeight="12.75"/>
  <cols>
    <col min="1" max="1" width="16.140625" style="7" bestFit="1" customWidth="1"/>
    <col min="2" max="2" width="21.421875" style="7" bestFit="1" customWidth="1"/>
    <col min="3" max="3" width="12.140625" style="7" bestFit="1" customWidth="1"/>
    <col min="4" max="4" width="14.140625" style="7" customWidth="1"/>
    <col min="5" max="5" width="7.7109375" style="7" bestFit="1" customWidth="1"/>
    <col min="6" max="6" width="10.00390625" style="7" bestFit="1" customWidth="1"/>
    <col min="7" max="7" width="17.7109375" style="7" bestFit="1" customWidth="1"/>
    <col min="8" max="8" width="14.8515625" style="7" bestFit="1" customWidth="1"/>
    <col min="9" max="9" width="10.00390625" style="7" bestFit="1" customWidth="1"/>
    <col min="10" max="10" width="5.28125" style="7" bestFit="1" customWidth="1"/>
    <col min="11" max="11" width="7.7109375" style="7" bestFit="1" customWidth="1"/>
    <col min="12" max="12" width="10.00390625" style="7" bestFit="1" customWidth="1"/>
    <col min="13" max="14" width="5.28125" style="7" bestFit="1" customWidth="1"/>
    <col min="15" max="15" width="10.00390625" style="7" bestFit="1" customWidth="1"/>
    <col min="16" max="16" width="5.28125" style="7" bestFit="1" customWidth="1"/>
    <col min="17" max="17" width="7.7109375" style="7" bestFit="1" customWidth="1"/>
    <col min="18" max="18" width="10.00390625" style="7" bestFit="1" customWidth="1"/>
    <col min="19" max="20" width="5.28125" style="7" bestFit="1" customWidth="1"/>
    <col min="21" max="21" width="10.00390625" style="7" bestFit="1" customWidth="1"/>
    <col min="22" max="22" width="5.28125" style="7" bestFit="1" customWidth="1"/>
    <col min="23" max="23" width="7.7109375" style="7" bestFit="1" customWidth="1"/>
    <col min="24" max="24" width="10.00390625" style="7" bestFit="1" customWidth="1"/>
    <col min="25" max="26" width="5.28125" style="7" bestFit="1" customWidth="1"/>
    <col min="27" max="16384" width="9.140625" style="7" customWidth="1"/>
  </cols>
  <sheetData>
    <row r="1" ht="12.75"/>
    <row r="2" spans="1:2" ht="12.75">
      <c r="A2" s="7" t="s">
        <v>336</v>
      </c>
      <c r="B2" s="7" t="s">
        <v>94</v>
      </c>
    </row>
    <row r="3" ht="12.75"/>
    <row r="4" spans="1:29" ht="12.75">
      <c r="A4" s="7" t="s">
        <v>344</v>
      </c>
      <c r="C4" s="90"/>
      <c r="D4" s="90"/>
      <c r="E4" s="90"/>
      <c r="F4" s="90"/>
      <c r="G4" s="90"/>
      <c r="H4" s="90"/>
      <c r="I4" s="90"/>
      <c r="J4" s="90"/>
      <c r="K4" s="90"/>
      <c r="L4" s="90"/>
      <c r="M4" s="90"/>
      <c r="N4" s="90"/>
      <c r="O4" s="90"/>
      <c r="P4" s="90"/>
      <c r="Q4" s="90"/>
      <c r="R4" s="90"/>
      <c r="S4" s="90"/>
      <c r="T4" s="90"/>
      <c r="U4" s="90"/>
      <c r="V4" s="90"/>
      <c r="W4" s="90"/>
      <c r="X4" s="90"/>
      <c r="Y4" s="90"/>
      <c r="Z4" s="90"/>
      <c r="AA4" s="90"/>
      <c r="AB4" s="90"/>
      <c r="AC4" s="90"/>
    </row>
    <row r="5" spans="3:29" ht="12.75">
      <c r="C5" s="5"/>
      <c r="D5" s="5"/>
      <c r="E5" s="5"/>
      <c r="G5" s="5"/>
      <c r="H5" s="5"/>
      <c r="I5" s="5"/>
      <c r="J5" s="5"/>
      <c r="K5" s="5"/>
      <c r="L5" s="5"/>
      <c r="M5" s="5"/>
      <c r="N5" s="5"/>
      <c r="O5" s="5"/>
      <c r="P5" s="5"/>
      <c r="Q5" s="5"/>
      <c r="R5" s="5"/>
      <c r="S5" s="5"/>
      <c r="T5" s="5"/>
      <c r="U5" s="5"/>
      <c r="V5" s="5"/>
      <c r="W5" s="5"/>
      <c r="X5" s="5"/>
      <c r="Y5" s="5"/>
      <c r="Z5" s="5"/>
      <c r="AA5" s="5"/>
      <c r="AB5" s="5"/>
      <c r="AC5" s="5"/>
    </row>
    <row r="6" spans="1:5" ht="12.75">
      <c r="A6" s="7" t="s">
        <v>95</v>
      </c>
      <c r="B6" s="7" t="s">
        <v>96</v>
      </c>
      <c r="C6" s="7" t="s">
        <v>97</v>
      </c>
      <c r="D6" s="7" t="s">
        <v>332</v>
      </c>
      <c r="E6" s="7" t="s">
        <v>98</v>
      </c>
    </row>
    <row r="7" spans="1:3" ht="12.75">
      <c r="A7" s="7" t="s">
        <v>9</v>
      </c>
      <c r="C7" s="7" t="s">
        <v>111</v>
      </c>
    </row>
    <row r="8" spans="1:3" ht="12.75">
      <c r="A8" s="7" t="s">
        <v>201</v>
      </c>
      <c r="C8" s="7" t="s">
        <v>111</v>
      </c>
    </row>
    <row r="9" spans="1:5" ht="12.75">
      <c r="A9" s="7" t="s">
        <v>48</v>
      </c>
      <c r="B9" s="6">
        <v>39576</v>
      </c>
      <c r="C9" s="7" t="s">
        <v>99</v>
      </c>
      <c r="D9" s="7">
        <v>10</v>
      </c>
      <c r="E9" s="7" t="s">
        <v>100</v>
      </c>
    </row>
    <row r="10" spans="1:5" ht="12.75">
      <c r="A10" s="7" t="s">
        <v>48</v>
      </c>
      <c r="B10" s="6">
        <v>39590</v>
      </c>
      <c r="C10" s="7" t="s">
        <v>99</v>
      </c>
      <c r="D10" s="7">
        <v>10</v>
      </c>
      <c r="E10" s="7" t="s">
        <v>100</v>
      </c>
    </row>
    <row r="11" spans="1:5" ht="12.75">
      <c r="A11" s="7" t="s">
        <v>48</v>
      </c>
      <c r="B11" s="6">
        <v>39604</v>
      </c>
      <c r="C11" s="7" t="s">
        <v>99</v>
      </c>
      <c r="D11" s="7">
        <v>10</v>
      </c>
      <c r="E11" s="7" t="s">
        <v>100</v>
      </c>
    </row>
    <row r="12" spans="1:5" ht="12.75">
      <c r="A12" s="7" t="s">
        <v>50</v>
      </c>
      <c r="B12" s="6">
        <v>39576</v>
      </c>
      <c r="C12" s="7" t="s">
        <v>99</v>
      </c>
      <c r="D12" s="7">
        <v>15</v>
      </c>
      <c r="E12" s="7" t="s">
        <v>100</v>
      </c>
    </row>
    <row r="13" spans="1:5" ht="12.75">
      <c r="A13" s="7" t="s">
        <v>50</v>
      </c>
      <c r="B13" s="6">
        <v>39603</v>
      </c>
      <c r="C13" s="7" t="s">
        <v>99</v>
      </c>
      <c r="D13" s="7">
        <v>15</v>
      </c>
      <c r="E13" s="7" t="s">
        <v>100</v>
      </c>
    </row>
    <row r="14" spans="1:5" ht="12.75">
      <c r="A14" s="7" t="s">
        <v>52</v>
      </c>
      <c r="B14" s="6">
        <v>39595</v>
      </c>
      <c r="C14" s="7" t="s">
        <v>99</v>
      </c>
      <c r="D14" s="7">
        <v>12</v>
      </c>
      <c r="E14" s="7" t="s">
        <v>100</v>
      </c>
    </row>
    <row r="15" spans="1:5" ht="12.75">
      <c r="A15" s="7" t="s">
        <v>52</v>
      </c>
      <c r="B15" s="6">
        <v>39609</v>
      </c>
      <c r="C15" s="7" t="s">
        <v>99</v>
      </c>
      <c r="D15" s="7">
        <v>12</v>
      </c>
      <c r="E15" s="7" t="s">
        <v>100</v>
      </c>
    </row>
    <row r="16" spans="1:5" ht="12.75">
      <c r="A16" s="7" t="s">
        <v>52</v>
      </c>
      <c r="B16" s="6">
        <v>39623</v>
      </c>
      <c r="C16" s="7" t="s">
        <v>99</v>
      </c>
      <c r="D16" s="7">
        <v>12</v>
      </c>
      <c r="E16" s="7" t="s">
        <v>100</v>
      </c>
    </row>
    <row r="17" spans="1:5" ht="12.75">
      <c r="A17" s="7" t="s">
        <v>53</v>
      </c>
      <c r="B17" s="6">
        <v>39595</v>
      </c>
      <c r="C17" s="7" t="s">
        <v>99</v>
      </c>
      <c r="D17" s="7">
        <v>5</v>
      </c>
      <c r="E17" s="7" t="s">
        <v>100</v>
      </c>
    </row>
    <row r="18" spans="1:5" ht="12.75">
      <c r="A18" s="7" t="s">
        <v>53</v>
      </c>
      <c r="B18" s="8">
        <v>39595.375</v>
      </c>
      <c r="C18" s="7" t="s">
        <v>101</v>
      </c>
      <c r="D18" s="7">
        <v>1500</v>
      </c>
      <c r="E18" s="7" t="s">
        <v>102</v>
      </c>
    </row>
    <row r="19" spans="1:5" ht="12.75">
      <c r="A19" s="7" t="s">
        <v>53</v>
      </c>
      <c r="B19" s="8">
        <v>39595.708333333336</v>
      </c>
      <c r="C19" s="7" t="s">
        <v>101</v>
      </c>
      <c r="D19" s="7">
        <v>1500</v>
      </c>
      <c r="E19" s="7" t="s">
        <v>102</v>
      </c>
    </row>
    <row r="20" spans="1:5" ht="12.75">
      <c r="A20" s="7" t="s">
        <v>53</v>
      </c>
      <c r="B20" s="8">
        <v>39596.375</v>
      </c>
      <c r="C20" s="7" t="s">
        <v>101</v>
      </c>
      <c r="D20" s="7">
        <v>1500</v>
      </c>
      <c r="E20" s="7" t="s">
        <v>102</v>
      </c>
    </row>
    <row r="21" spans="1:5" ht="12.75">
      <c r="A21" s="7" t="s">
        <v>53</v>
      </c>
      <c r="B21" s="8">
        <v>39596.708333333336</v>
      </c>
      <c r="C21" s="7" t="s">
        <v>101</v>
      </c>
      <c r="D21" s="7">
        <v>1500</v>
      </c>
      <c r="E21" s="7" t="s">
        <v>102</v>
      </c>
    </row>
    <row r="22" spans="1:5" ht="12.75">
      <c r="A22" s="7" t="s">
        <v>53</v>
      </c>
      <c r="B22" s="8">
        <v>39597.375</v>
      </c>
      <c r="C22" s="7" t="s">
        <v>101</v>
      </c>
      <c r="D22" s="7">
        <v>1500</v>
      </c>
      <c r="E22" s="7" t="s">
        <v>102</v>
      </c>
    </row>
    <row r="23" spans="1:5" ht="12.75">
      <c r="A23" s="7" t="s">
        <v>53</v>
      </c>
      <c r="B23" s="8">
        <v>39597.708333333336</v>
      </c>
      <c r="C23" s="7" t="s">
        <v>101</v>
      </c>
      <c r="D23" s="7">
        <v>1500</v>
      </c>
      <c r="E23" s="7" t="s">
        <v>102</v>
      </c>
    </row>
    <row r="24" spans="1:5" ht="12.75">
      <c r="A24" s="7" t="s">
        <v>53</v>
      </c>
      <c r="B24" s="8">
        <v>39598.375</v>
      </c>
      <c r="C24" s="7" t="s">
        <v>101</v>
      </c>
      <c r="D24" s="7">
        <v>1500</v>
      </c>
      <c r="E24" s="7" t="s">
        <v>102</v>
      </c>
    </row>
    <row r="25" spans="1:5" ht="12.75">
      <c r="A25" s="7" t="s">
        <v>53</v>
      </c>
      <c r="B25" s="8">
        <v>39598.708333333336</v>
      </c>
      <c r="C25" s="7" t="s">
        <v>101</v>
      </c>
      <c r="D25" s="7">
        <v>1500</v>
      </c>
      <c r="E25" s="7" t="s">
        <v>102</v>
      </c>
    </row>
    <row r="26" spans="1:5" ht="12.75">
      <c r="A26" s="7" t="s">
        <v>53</v>
      </c>
      <c r="B26" s="8">
        <v>39599.375</v>
      </c>
      <c r="C26" s="7" t="s">
        <v>101</v>
      </c>
      <c r="D26" s="7">
        <v>1500</v>
      </c>
      <c r="E26" s="7" t="s">
        <v>102</v>
      </c>
    </row>
    <row r="27" spans="1:5" ht="12.75">
      <c r="A27" s="7" t="s">
        <v>53</v>
      </c>
      <c r="B27" s="8">
        <v>39599.708333333336</v>
      </c>
      <c r="C27" s="7" t="s">
        <v>101</v>
      </c>
      <c r="D27" s="7">
        <v>1500</v>
      </c>
      <c r="E27" s="7" t="s">
        <v>102</v>
      </c>
    </row>
    <row r="28" spans="1:5" ht="12.75">
      <c r="A28" s="7" t="s">
        <v>53</v>
      </c>
      <c r="B28" s="6">
        <v>39601</v>
      </c>
      <c r="C28" s="7" t="s">
        <v>103</v>
      </c>
      <c r="D28" s="7">
        <v>50</v>
      </c>
      <c r="E28" s="7" t="s">
        <v>104</v>
      </c>
    </row>
    <row r="29" spans="1:5" ht="12.75">
      <c r="A29" s="7" t="s">
        <v>53</v>
      </c>
      <c r="B29" s="6">
        <v>39608</v>
      </c>
      <c r="C29" s="7" t="s">
        <v>99</v>
      </c>
      <c r="D29" s="7">
        <v>5</v>
      </c>
      <c r="E29" s="7" t="s">
        <v>100</v>
      </c>
    </row>
    <row r="30" spans="1:5" ht="12.75">
      <c r="A30" s="7" t="s">
        <v>53</v>
      </c>
      <c r="B30" s="6">
        <v>39615</v>
      </c>
      <c r="C30" s="7" t="s">
        <v>103</v>
      </c>
      <c r="D30" s="7">
        <v>50</v>
      </c>
      <c r="E30" s="7" t="s">
        <v>104</v>
      </c>
    </row>
    <row r="31" spans="1:5" ht="12.75">
      <c r="A31" s="7" t="s">
        <v>53</v>
      </c>
      <c r="B31" s="6">
        <v>39622</v>
      </c>
      <c r="C31" s="7" t="s">
        <v>99</v>
      </c>
      <c r="D31" s="7">
        <v>5</v>
      </c>
      <c r="E31" s="7" t="s">
        <v>100</v>
      </c>
    </row>
    <row r="32" spans="1:7" ht="12.75">
      <c r="A32" s="7" t="s">
        <v>54</v>
      </c>
      <c r="B32" s="8">
        <v>39596.375</v>
      </c>
      <c r="C32" s="7" t="s">
        <v>105</v>
      </c>
      <c r="D32" s="7">
        <v>400</v>
      </c>
      <c r="E32" s="7" t="s">
        <v>102</v>
      </c>
      <c r="G32" s="8"/>
    </row>
    <row r="33" spans="1:7" ht="12.75">
      <c r="A33" s="7" t="s">
        <v>54</v>
      </c>
      <c r="B33" s="8">
        <v>39596.708333333336</v>
      </c>
      <c r="C33" s="7" t="s">
        <v>105</v>
      </c>
      <c r="D33" s="7">
        <v>400</v>
      </c>
      <c r="E33" s="7" t="s">
        <v>102</v>
      </c>
      <c r="G33" s="8"/>
    </row>
    <row r="34" spans="1:7" ht="12.75">
      <c r="A34" s="7" t="s">
        <v>54</v>
      </c>
      <c r="B34" s="8">
        <v>39597.375</v>
      </c>
      <c r="C34" s="7" t="s">
        <v>105</v>
      </c>
      <c r="D34" s="7">
        <v>400</v>
      </c>
      <c r="E34" s="7" t="s">
        <v>102</v>
      </c>
      <c r="G34" s="8"/>
    </row>
    <row r="35" spans="1:7" ht="12.75">
      <c r="A35" s="7" t="s">
        <v>54</v>
      </c>
      <c r="B35" s="8">
        <v>39597.708333333336</v>
      </c>
      <c r="C35" s="7" t="s">
        <v>105</v>
      </c>
      <c r="D35" s="7">
        <v>400</v>
      </c>
      <c r="E35" s="7" t="s">
        <v>102</v>
      </c>
      <c r="G35" s="8"/>
    </row>
    <row r="36" spans="1:7" ht="12.75">
      <c r="A36" s="7" t="s">
        <v>54</v>
      </c>
      <c r="B36" s="8">
        <v>39598.375</v>
      </c>
      <c r="C36" s="7" t="s">
        <v>105</v>
      </c>
      <c r="D36" s="7">
        <v>400</v>
      </c>
      <c r="E36" s="7" t="s">
        <v>102</v>
      </c>
      <c r="G36" s="8"/>
    </row>
    <row r="37" spans="1:7" ht="12.75">
      <c r="A37" s="7" t="s">
        <v>54</v>
      </c>
      <c r="B37" s="8">
        <v>39598.708333333336</v>
      </c>
      <c r="C37" s="7" t="s">
        <v>105</v>
      </c>
      <c r="D37" s="7">
        <v>400</v>
      </c>
      <c r="E37" s="7" t="s">
        <v>102</v>
      </c>
      <c r="G37" s="8"/>
    </row>
    <row r="38" spans="1:8" ht="12.75">
      <c r="A38" s="7" t="s">
        <v>54</v>
      </c>
      <c r="B38" s="8">
        <v>39599.375</v>
      </c>
      <c r="C38" s="7" t="s">
        <v>105</v>
      </c>
      <c r="D38" s="7">
        <v>400</v>
      </c>
      <c r="E38" s="7" t="s">
        <v>102</v>
      </c>
      <c r="G38" s="8"/>
      <c r="H38" s="8"/>
    </row>
    <row r="39" spans="1:7" ht="12.75">
      <c r="A39" s="7" t="s">
        <v>54</v>
      </c>
      <c r="B39" s="8">
        <v>39599.708333333336</v>
      </c>
      <c r="C39" s="7" t="s">
        <v>105</v>
      </c>
      <c r="D39" s="7">
        <v>400</v>
      </c>
      <c r="E39" s="7" t="s">
        <v>102</v>
      </c>
      <c r="G39" s="8"/>
    </row>
    <row r="40" spans="1:7" ht="12.75">
      <c r="A40" s="7" t="s">
        <v>54</v>
      </c>
      <c r="B40" s="8">
        <v>39600.375</v>
      </c>
      <c r="C40" s="7" t="s">
        <v>105</v>
      </c>
      <c r="D40" s="7">
        <v>400</v>
      </c>
      <c r="E40" s="7" t="s">
        <v>102</v>
      </c>
      <c r="G40" s="8"/>
    </row>
    <row r="41" spans="1:7" ht="12.75">
      <c r="A41" s="7" t="s">
        <v>54</v>
      </c>
      <c r="B41" s="8">
        <v>39600.708333333336</v>
      </c>
      <c r="C41" s="7" t="s">
        <v>105</v>
      </c>
      <c r="D41" s="7">
        <v>400</v>
      </c>
      <c r="E41" s="7" t="s">
        <v>102</v>
      </c>
      <c r="G41" s="8"/>
    </row>
    <row r="42" spans="1:7" ht="12.75">
      <c r="A42" s="7" t="s">
        <v>54</v>
      </c>
      <c r="B42" s="8">
        <v>39601.375</v>
      </c>
      <c r="C42" s="7" t="s">
        <v>105</v>
      </c>
      <c r="D42" s="7">
        <v>400</v>
      </c>
      <c r="E42" s="7" t="s">
        <v>102</v>
      </c>
      <c r="G42" s="8"/>
    </row>
    <row r="43" spans="1:7" ht="12.75">
      <c r="A43" s="7" t="s">
        <v>54</v>
      </c>
      <c r="B43" s="8">
        <v>39601.708333333336</v>
      </c>
      <c r="C43" s="7" t="s">
        <v>105</v>
      </c>
      <c r="D43" s="7">
        <v>400</v>
      </c>
      <c r="E43" s="7" t="s">
        <v>102</v>
      </c>
      <c r="G43" s="8"/>
    </row>
    <row r="44" spans="1:7" ht="12.75">
      <c r="A44" s="7" t="s">
        <v>54</v>
      </c>
      <c r="B44" s="8">
        <v>39602.375</v>
      </c>
      <c r="C44" s="7" t="s">
        <v>105</v>
      </c>
      <c r="D44" s="7">
        <v>400</v>
      </c>
      <c r="E44" s="7" t="s">
        <v>102</v>
      </c>
      <c r="G44" s="8"/>
    </row>
    <row r="45" spans="1:7" ht="12.75">
      <c r="A45" s="7" t="s">
        <v>54</v>
      </c>
      <c r="B45" s="8">
        <v>39602.708333333336</v>
      </c>
      <c r="C45" s="7" t="s">
        <v>105</v>
      </c>
      <c r="D45" s="7">
        <v>400</v>
      </c>
      <c r="E45" s="7" t="s">
        <v>102</v>
      </c>
      <c r="G45" s="8"/>
    </row>
    <row r="46" spans="1:7" ht="12.75">
      <c r="A46" s="7" t="s">
        <v>54</v>
      </c>
      <c r="B46" s="8">
        <v>39603.375</v>
      </c>
      <c r="C46" s="7" t="s">
        <v>105</v>
      </c>
      <c r="D46" s="7">
        <v>400</v>
      </c>
      <c r="E46" s="7" t="s">
        <v>102</v>
      </c>
      <c r="G46" s="8"/>
    </row>
    <row r="47" spans="1:7" ht="12.75">
      <c r="A47" s="7" t="s">
        <v>54</v>
      </c>
      <c r="B47" s="8">
        <v>39603.708333333336</v>
      </c>
      <c r="C47" s="7" t="s">
        <v>105</v>
      </c>
      <c r="D47" s="7">
        <v>400</v>
      </c>
      <c r="E47" s="7" t="s">
        <v>102</v>
      </c>
      <c r="G47" s="8"/>
    </row>
    <row r="48" spans="1:7" ht="12.75">
      <c r="A48" s="7" t="s">
        <v>54</v>
      </c>
      <c r="B48" s="8">
        <v>39604.375</v>
      </c>
      <c r="C48" s="7" t="s">
        <v>105</v>
      </c>
      <c r="D48" s="7">
        <v>400</v>
      </c>
      <c r="E48" s="7" t="s">
        <v>102</v>
      </c>
      <c r="G48" s="8"/>
    </row>
    <row r="49" spans="1:7" ht="12.75">
      <c r="A49" s="7" t="s">
        <v>54</v>
      </c>
      <c r="B49" s="8">
        <v>39604.708333333336</v>
      </c>
      <c r="C49" s="7" t="s">
        <v>105</v>
      </c>
      <c r="D49" s="7">
        <v>400</v>
      </c>
      <c r="E49" s="7" t="s">
        <v>102</v>
      </c>
      <c r="G49" s="8"/>
    </row>
    <row r="50" spans="1:7" ht="12.75">
      <c r="A50" s="7" t="s">
        <v>54</v>
      </c>
      <c r="B50" s="8">
        <v>39605.375</v>
      </c>
      <c r="C50" s="7" t="s">
        <v>105</v>
      </c>
      <c r="D50" s="7">
        <v>400</v>
      </c>
      <c r="E50" s="7" t="s">
        <v>102</v>
      </c>
      <c r="G50" s="8"/>
    </row>
    <row r="51" spans="1:7" ht="12.75">
      <c r="A51" s="7" t="s">
        <v>54</v>
      </c>
      <c r="B51" s="8">
        <v>39605.708333333336</v>
      </c>
      <c r="C51" s="7" t="s">
        <v>105</v>
      </c>
      <c r="D51" s="7">
        <v>400</v>
      </c>
      <c r="E51" s="7" t="s">
        <v>102</v>
      </c>
      <c r="G51" s="8"/>
    </row>
    <row r="52" spans="1:7" ht="12.75">
      <c r="A52" s="7" t="s">
        <v>54</v>
      </c>
      <c r="B52" s="8">
        <v>39606.375</v>
      </c>
      <c r="C52" s="7" t="s">
        <v>105</v>
      </c>
      <c r="D52" s="7">
        <v>400</v>
      </c>
      <c r="E52" s="7" t="s">
        <v>102</v>
      </c>
      <c r="G52" s="8"/>
    </row>
    <row r="53" spans="1:7" ht="12.75">
      <c r="A53" s="7" t="s">
        <v>54</v>
      </c>
      <c r="B53" s="8">
        <v>39606.708333333336</v>
      </c>
      <c r="C53" s="7" t="s">
        <v>105</v>
      </c>
      <c r="D53" s="7">
        <v>400</v>
      </c>
      <c r="E53" s="7" t="s">
        <v>102</v>
      </c>
      <c r="G53" s="8"/>
    </row>
    <row r="54" spans="1:7" ht="12.75">
      <c r="A54" s="7" t="s">
        <v>54</v>
      </c>
      <c r="B54" s="8">
        <v>39607.375</v>
      </c>
      <c r="C54" s="7" t="s">
        <v>105</v>
      </c>
      <c r="D54" s="7">
        <v>400</v>
      </c>
      <c r="E54" s="7" t="s">
        <v>102</v>
      </c>
      <c r="G54" s="8"/>
    </row>
    <row r="55" spans="1:7" ht="12.75">
      <c r="A55" s="7" t="s">
        <v>54</v>
      </c>
      <c r="B55" s="8">
        <v>39607.708333333336</v>
      </c>
      <c r="C55" s="7" t="s">
        <v>105</v>
      </c>
      <c r="D55" s="7">
        <v>400</v>
      </c>
      <c r="E55" s="7" t="s">
        <v>102</v>
      </c>
      <c r="G55" s="8"/>
    </row>
    <row r="56" spans="1:7" ht="12.75">
      <c r="A56" s="7" t="s">
        <v>54</v>
      </c>
      <c r="B56" s="8">
        <v>39608.375</v>
      </c>
      <c r="C56" s="7" t="s">
        <v>105</v>
      </c>
      <c r="D56" s="7">
        <v>400</v>
      </c>
      <c r="E56" s="7" t="s">
        <v>102</v>
      </c>
      <c r="G56" s="8"/>
    </row>
    <row r="57" spans="1:7" ht="12.75">
      <c r="A57" s="7" t="s">
        <v>54</v>
      </c>
      <c r="B57" s="8">
        <v>39608.708333333336</v>
      </c>
      <c r="C57" s="7" t="s">
        <v>105</v>
      </c>
      <c r="D57" s="7">
        <v>400</v>
      </c>
      <c r="E57" s="7" t="s">
        <v>102</v>
      </c>
      <c r="G57" s="8"/>
    </row>
    <row r="58" spans="1:7" ht="12.75">
      <c r="A58" s="7" t="s">
        <v>54</v>
      </c>
      <c r="B58" s="8">
        <v>39609.375</v>
      </c>
      <c r="C58" s="7" t="s">
        <v>105</v>
      </c>
      <c r="D58" s="7">
        <v>400</v>
      </c>
      <c r="E58" s="7" t="s">
        <v>102</v>
      </c>
      <c r="G58" s="8"/>
    </row>
    <row r="59" spans="1:7" ht="12.75">
      <c r="A59" s="7" t="s">
        <v>54</v>
      </c>
      <c r="B59" s="8">
        <v>39609.708333333336</v>
      </c>
      <c r="C59" s="7" t="s">
        <v>105</v>
      </c>
      <c r="D59" s="7">
        <v>400</v>
      </c>
      <c r="E59" s="7" t="s">
        <v>102</v>
      </c>
      <c r="G59" s="8"/>
    </row>
    <row r="60" spans="1:7" ht="12.75">
      <c r="A60" s="7" t="s">
        <v>54</v>
      </c>
      <c r="B60" s="8">
        <v>39610.375</v>
      </c>
      <c r="C60" s="7" t="s">
        <v>105</v>
      </c>
      <c r="D60" s="7">
        <v>400</v>
      </c>
      <c r="E60" s="7" t="s">
        <v>102</v>
      </c>
      <c r="G60" s="8"/>
    </row>
    <row r="61" spans="1:7" ht="12.75">
      <c r="A61" s="7" t="s">
        <v>54</v>
      </c>
      <c r="B61" s="8">
        <v>39610.708333333336</v>
      </c>
      <c r="C61" s="7" t="s">
        <v>105</v>
      </c>
      <c r="D61" s="7">
        <v>400</v>
      </c>
      <c r="E61" s="7" t="s">
        <v>102</v>
      </c>
      <c r="G61" s="8"/>
    </row>
    <row r="62" spans="1:7" ht="12.75">
      <c r="A62" s="7" t="s">
        <v>54</v>
      </c>
      <c r="B62" s="8">
        <v>39611.375</v>
      </c>
      <c r="C62" s="7" t="s">
        <v>105</v>
      </c>
      <c r="D62" s="7">
        <v>400</v>
      </c>
      <c r="E62" s="7" t="s">
        <v>102</v>
      </c>
      <c r="G62" s="8"/>
    </row>
    <row r="63" spans="1:5" ht="12.75">
      <c r="A63" s="7" t="s">
        <v>54</v>
      </c>
      <c r="B63" s="8">
        <v>39611.708333333336</v>
      </c>
      <c r="C63" s="7" t="s">
        <v>105</v>
      </c>
      <c r="D63" s="7">
        <v>400</v>
      </c>
      <c r="E63" s="7" t="s">
        <v>102</v>
      </c>
    </row>
    <row r="64" spans="1:7" ht="12.75">
      <c r="A64" s="7" t="s">
        <v>54</v>
      </c>
      <c r="B64" s="8">
        <v>39612.375</v>
      </c>
      <c r="C64" s="7" t="s">
        <v>105</v>
      </c>
      <c r="D64" s="7">
        <v>400</v>
      </c>
      <c r="E64" s="7" t="s">
        <v>102</v>
      </c>
      <c r="G64" s="8"/>
    </row>
    <row r="65" spans="1:5" ht="12.75">
      <c r="A65" s="7" t="s">
        <v>54</v>
      </c>
      <c r="B65" s="8">
        <v>39612.708333333336</v>
      </c>
      <c r="C65" s="7" t="s">
        <v>105</v>
      </c>
      <c r="D65" s="7">
        <v>400</v>
      </c>
      <c r="E65" s="7" t="s">
        <v>102</v>
      </c>
    </row>
    <row r="66" spans="1:7" ht="12.75">
      <c r="A66" s="7" t="s">
        <v>54</v>
      </c>
      <c r="B66" s="8">
        <v>39613.375</v>
      </c>
      <c r="C66" s="7" t="s">
        <v>105</v>
      </c>
      <c r="D66" s="7">
        <v>400</v>
      </c>
      <c r="E66" s="7" t="s">
        <v>102</v>
      </c>
      <c r="G66" s="8"/>
    </row>
    <row r="67" spans="1:5" ht="12.75">
      <c r="A67" s="7" t="s">
        <v>54</v>
      </c>
      <c r="B67" s="8">
        <v>39613.708333333336</v>
      </c>
      <c r="C67" s="7" t="s">
        <v>105</v>
      </c>
      <c r="D67" s="7">
        <v>400</v>
      </c>
      <c r="E67" s="7" t="s">
        <v>102</v>
      </c>
    </row>
    <row r="68" spans="1:7" ht="12.75">
      <c r="A68" s="7" t="s">
        <v>54</v>
      </c>
      <c r="B68" s="8">
        <v>39614.375</v>
      </c>
      <c r="C68" s="7" t="s">
        <v>105</v>
      </c>
      <c r="D68" s="7">
        <v>400</v>
      </c>
      <c r="E68" s="7" t="s">
        <v>102</v>
      </c>
      <c r="G68" s="8"/>
    </row>
    <row r="69" spans="1:5" ht="12.75">
      <c r="A69" s="7" t="s">
        <v>54</v>
      </c>
      <c r="B69" s="8">
        <v>39614.708333333336</v>
      </c>
      <c r="C69" s="7" t="s">
        <v>105</v>
      </c>
      <c r="D69" s="7">
        <v>400</v>
      </c>
      <c r="E69" s="7" t="s">
        <v>102</v>
      </c>
    </row>
    <row r="70" spans="1:7" ht="12.75">
      <c r="A70" s="7" t="s">
        <v>54</v>
      </c>
      <c r="B70" s="8">
        <v>39615.375</v>
      </c>
      <c r="C70" s="7" t="s">
        <v>105</v>
      </c>
      <c r="D70" s="7">
        <v>400</v>
      </c>
      <c r="E70" s="7" t="s">
        <v>102</v>
      </c>
      <c r="G70" s="8"/>
    </row>
    <row r="71" spans="1:5" ht="12.75">
      <c r="A71" s="7" t="s">
        <v>54</v>
      </c>
      <c r="B71" s="8">
        <v>39615.708333333336</v>
      </c>
      <c r="C71" s="7" t="s">
        <v>105</v>
      </c>
      <c r="D71" s="7">
        <v>400</v>
      </c>
      <c r="E71" s="7" t="s">
        <v>102</v>
      </c>
    </row>
    <row r="72" spans="1:7" ht="12.75">
      <c r="A72" s="7" t="s">
        <v>54</v>
      </c>
      <c r="B72" s="8">
        <v>39616.375</v>
      </c>
      <c r="C72" s="7" t="s">
        <v>105</v>
      </c>
      <c r="D72" s="7">
        <v>400</v>
      </c>
      <c r="E72" s="7" t="s">
        <v>102</v>
      </c>
      <c r="G72" s="8"/>
    </row>
    <row r="73" spans="1:5" ht="12.75">
      <c r="A73" s="7" t="s">
        <v>54</v>
      </c>
      <c r="B73" s="8">
        <v>39616.708333333336</v>
      </c>
      <c r="C73" s="7" t="s">
        <v>105</v>
      </c>
      <c r="D73" s="7">
        <v>400</v>
      </c>
      <c r="E73" s="7" t="s">
        <v>102</v>
      </c>
    </row>
    <row r="74" spans="1:5" ht="12.75">
      <c r="A74" s="7" t="s">
        <v>54</v>
      </c>
      <c r="B74" s="8">
        <v>39617.375</v>
      </c>
      <c r="C74" s="7" t="s">
        <v>105</v>
      </c>
      <c r="D74" s="7">
        <v>400</v>
      </c>
      <c r="E74" s="7" t="s">
        <v>102</v>
      </c>
    </row>
    <row r="75" spans="1:5" ht="12.75">
      <c r="A75" s="7" t="s">
        <v>54</v>
      </c>
      <c r="B75" s="8">
        <v>39617.708333333336</v>
      </c>
      <c r="C75" s="7" t="s">
        <v>105</v>
      </c>
      <c r="D75" s="7">
        <v>400</v>
      </c>
      <c r="E75" s="7" t="s">
        <v>102</v>
      </c>
    </row>
    <row r="76" spans="1:5" ht="12.75">
      <c r="A76" s="7" t="s">
        <v>54</v>
      </c>
      <c r="B76" s="8">
        <v>39618.375</v>
      </c>
      <c r="C76" s="7" t="s">
        <v>105</v>
      </c>
      <c r="D76" s="7">
        <v>400</v>
      </c>
      <c r="E76" s="7" t="s">
        <v>102</v>
      </c>
    </row>
    <row r="77" spans="1:5" ht="12.75">
      <c r="A77" s="7" t="s">
        <v>54</v>
      </c>
      <c r="B77" s="8">
        <v>39618.708333333336</v>
      </c>
      <c r="C77" s="7" t="s">
        <v>105</v>
      </c>
      <c r="D77" s="7">
        <v>400</v>
      </c>
      <c r="E77" s="7" t="s">
        <v>102</v>
      </c>
    </row>
    <row r="78" spans="1:5" ht="12.75">
      <c r="A78" s="7" t="s">
        <v>54</v>
      </c>
      <c r="B78" s="8">
        <v>39619.375</v>
      </c>
      <c r="C78" s="7" t="s">
        <v>105</v>
      </c>
      <c r="D78" s="7">
        <v>400</v>
      </c>
      <c r="E78" s="7" t="s">
        <v>102</v>
      </c>
    </row>
    <row r="79" spans="1:5" ht="12.75">
      <c r="A79" s="7" t="s">
        <v>54</v>
      </c>
      <c r="B79" s="8">
        <v>39619.708333333336</v>
      </c>
      <c r="C79" s="7" t="s">
        <v>105</v>
      </c>
      <c r="D79" s="7">
        <v>400</v>
      </c>
      <c r="E79" s="7" t="s">
        <v>102</v>
      </c>
    </row>
    <row r="80" spans="1:5" ht="12.75">
      <c r="A80" s="7" t="s">
        <v>54</v>
      </c>
      <c r="B80" s="8">
        <v>39620.375</v>
      </c>
      <c r="C80" s="7" t="s">
        <v>105</v>
      </c>
      <c r="D80" s="7">
        <v>400</v>
      </c>
      <c r="E80" s="7" t="s">
        <v>102</v>
      </c>
    </row>
    <row r="81" spans="1:5" ht="12.75">
      <c r="A81" s="7" t="s">
        <v>54</v>
      </c>
      <c r="B81" s="8">
        <v>39620.708333333336</v>
      </c>
      <c r="C81" s="7" t="s">
        <v>105</v>
      </c>
      <c r="D81" s="7">
        <v>400</v>
      </c>
      <c r="E81" s="7" t="s">
        <v>102</v>
      </c>
    </row>
    <row r="82" spans="1:5" ht="12.75">
      <c r="A82" s="7" t="s">
        <v>54</v>
      </c>
      <c r="B82" s="8">
        <v>39621.375</v>
      </c>
      <c r="C82" s="7" t="s">
        <v>105</v>
      </c>
      <c r="D82" s="7">
        <v>400</v>
      </c>
      <c r="E82" s="7" t="s">
        <v>102</v>
      </c>
    </row>
    <row r="83" spans="1:5" ht="12.75">
      <c r="A83" s="7" t="s">
        <v>54</v>
      </c>
      <c r="B83" s="8">
        <v>39621.708333333336</v>
      </c>
      <c r="C83" s="7" t="s">
        <v>105</v>
      </c>
      <c r="D83" s="7">
        <v>400</v>
      </c>
      <c r="E83" s="7" t="s">
        <v>102</v>
      </c>
    </row>
    <row r="84" spans="1:5" ht="12.75">
      <c r="A84" s="7" t="s">
        <v>54</v>
      </c>
      <c r="B84" s="8">
        <v>39622.375</v>
      </c>
      <c r="C84" s="7" t="s">
        <v>105</v>
      </c>
      <c r="D84" s="7">
        <v>400</v>
      </c>
      <c r="E84" s="7" t="s">
        <v>102</v>
      </c>
    </row>
    <row r="85" spans="1:5" ht="12.75">
      <c r="A85" s="7" t="s">
        <v>54</v>
      </c>
      <c r="B85" s="8">
        <v>39622.708333333336</v>
      </c>
      <c r="C85" s="7" t="s">
        <v>105</v>
      </c>
      <c r="D85" s="7">
        <v>400</v>
      </c>
      <c r="E85" s="7" t="s">
        <v>102</v>
      </c>
    </row>
    <row r="86" spans="1:5" ht="12.75">
      <c r="A86" s="7" t="s">
        <v>54</v>
      </c>
      <c r="B86" s="8">
        <v>39623.375</v>
      </c>
      <c r="C86" s="7" t="s">
        <v>105</v>
      </c>
      <c r="D86" s="7">
        <v>400</v>
      </c>
      <c r="E86" s="7" t="s">
        <v>102</v>
      </c>
    </row>
    <row r="87" spans="1:5" ht="12.75">
      <c r="A87" s="7" t="s">
        <v>54</v>
      </c>
      <c r="B87" s="8">
        <v>39623.708333333336</v>
      </c>
      <c r="C87" s="7" t="s">
        <v>105</v>
      </c>
      <c r="D87" s="7">
        <v>400</v>
      </c>
      <c r="E87" s="7" t="s">
        <v>102</v>
      </c>
    </row>
    <row r="88" spans="1:5" ht="12.75">
      <c r="A88" s="7" t="s">
        <v>56</v>
      </c>
      <c r="B88" s="6">
        <v>39596</v>
      </c>
      <c r="C88" s="7" t="s">
        <v>99</v>
      </c>
      <c r="D88" s="7">
        <v>12</v>
      </c>
      <c r="E88" s="7" t="s">
        <v>100</v>
      </c>
    </row>
    <row r="89" spans="1:5" ht="12.75">
      <c r="A89" s="7" t="s">
        <v>56</v>
      </c>
      <c r="B89" s="6">
        <v>39610</v>
      </c>
      <c r="C89" s="7" t="s">
        <v>99</v>
      </c>
      <c r="D89" s="7">
        <v>12</v>
      </c>
      <c r="E89" s="7" t="s">
        <v>100</v>
      </c>
    </row>
    <row r="90" spans="1:5" ht="12.75">
      <c r="A90" s="7" t="s">
        <v>58</v>
      </c>
      <c r="B90" s="6">
        <v>39596</v>
      </c>
      <c r="C90" s="7" t="s">
        <v>99</v>
      </c>
      <c r="D90" s="7">
        <v>10</v>
      </c>
      <c r="E90" s="7" t="s">
        <v>100</v>
      </c>
    </row>
    <row r="91" spans="1:5" ht="12.75">
      <c r="A91" s="7" t="s">
        <v>58</v>
      </c>
      <c r="B91" s="6">
        <v>39596</v>
      </c>
      <c r="C91" s="7" t="s">
        <v>106</v>
      </c>
      <c r="D91" s="7">
        <v>80</v>
      </c>
      <c r="E91" s="7" t="s">
        <v>104</v>
      </c>
    </row>
    <row r="92" spans="1:5" ht="12.75">
      <c r="A92" s="7" t="s">
        <v>58</v>
      </c>
      <c r="B92" s="6">
        <v>39603</v>
      </c>
      <c r="C92" s="7" t="s">
        <v>106</v>
      </c>
      <c r="D92" s="7">
        <v>80</v>
      </c>
      <c r="E92" s="7" t="s">
        <v>104</v>
      </c>
    </row>
    <row r="93" spans="1:5" ht="12.75">
      <c r="A93" s="7" t="s">
        <v>58</v>
      </c>
      <c r="B93" s="6">
        <v>39610</v>
      </c>
      <c r="C93" s="7" t="s">
        <v>99</v>
      </c>
      <c r="D93" s="7">
        <v>10</v>
      </c>
      <c r="E93" s="7" t="s">
        <v>100</v>
      </c>
    </row>
    <row r="94" spans="1:5" ht="12.75">
      <c r="A94" s="7" t="s">
        <v>58</v>
      </c>
      <c r="B94" s="6">
        <v>39610</v>
      </c>
      <c r="C94" s="7" t="s">
        <v>106</v>
      </c>
      <c r="D94" s="7">
        <v>80</v>
      </c>
      <c r="E94" s="7" t="s">
        <v>104</v>
      </c>
    </row>
    <row r="95" spans="1:5" ht="12.75">
      <c r="A95" s="7" t="s">
        <v>58</v>
      </c>
      <c r="B95" s="6">
        <v>39624</v>
      </c>
      <c r="C95" s="7" t="s">
        <v>106</v>
      </c>
      <c r="D95" s="7">
        <v>80</v>
      </c>
      <c r="E95" s="7" t="s">
        <v>104</v>
      </c>
    </row>
    <row r="96" spans="1:5" ht="12.75">
      <c r="A96" s="7" t="s">
        <v>60</v>
      </c>
      <c r="B96" s="6">
        <v>39603</v>
      </c>
      <c r="C96" s="7" t="s">
        <v>99</v>
      </c>
      <c r="D96" s="7">
        <v>10</v>
      </c>
      <c r="E96" s="7" t="s">
        <v>100</v>
      </c>
    </row>
    <row r="97" spans="1:5" ht="12.75">
      <c r="A97" s="7" t="s">
        <v>60</v>
      </c>
      <c r="B97" s="6">
        <v>39617</v>
      </c>
      <c r="C97" s="7" t="s">
        <v>99</v>
      </c>
      <c r="D97" s="7">
        <v>10</v>
      </c>
      <c r="E97" s="7" t="s">
        <v>100</v>
      </c>
    </row>
    <row r="98" spans="1:5" ht="12.75">
      <c r="A98" s="7" t="s">
        <v>60</v>
      </c>
      <c r="B98" s="6">
        <v>39631</v>
      </c>
      <c r="C98" s="7" t="s">
        <v>99</v>
      </c>
      <c r="D98" s="7">
        <v>10</v>
      </c>
      <c r="E98" s="7" t="s">
        <v>100</v>
      </c>
    </row>
    <row r="99" spans="1:5" ht="12.75">
      <c r="A99" s="7" t="s">
        <v>60</v>
      </c>
      <c r="B99" s="6">
        <v>39603</v>
      </c>
      <c r="C99" s="7" t="s">
        <v>107</v>
      </c>
      <c r="D99" s="7">
        <v>100</v>
      </c>
      <c r="E99" s="7" t="s">
        <v>102</v>
      </c>
    </row>
    <row r="100" spans="1:5" ht="12.75">
      <c r="A100" s="7" t="s">
        <v>60</v>
      </c>
      <c r="B100" s="6">
        <v>39604</v>
      </c>
      <c r="C100" s="7" t="s">
        <v>107</v>
      </c>
      <c r="D100" s="7">
        <v>100</v>
      </c>
      <c r="E100" s="7" t="s">
        <v>102</v>
      </c>
    </row>
    <row r="101" spans="1:5" ht="12.75">
      <c r="A101" s="7" t="s">
        <v>60</v>
      </c>
      <c r="B101" s="6">
        <v>39605</v>
      </c>
      <c r="C101" s="7" t="s">
        <v>107</v>
      </c>
      <c r="D101" s="7">
        <v>100</v>
      </c>
      <c r="E101" s="7" t="s">
        <v>102</v>
      </c>
    </row>
    <row r="102" spans="1:5" ht="12.75">
      <c r="A102" s="7" t="s">
        <v>60</v>
      </c>
      <c r="B102" s="6">
        <v>39606</v>
      </c>
      <c r="C102" s="7" t="s">
        <v>107</v>
      </c>
      <c r="D102" s="7">
        <v>100</v>
      </c>
      <c r="E102" s="7" t="s">
        <v>102</v>
      </c>
    </row>
    <row r="103" spans="1:5" ht="12.75">
      <c r="A103" s="7" t="s">
        <v>60</v>
      </c>
      <c r="B103" s="6">
        <v>39607</v>
      </c>
      <c r="C103" s="7" t="s">
        <v>107</v>
      </c>
      <c r="D103" s="7">
        <v>100</v>
      </c>
      <c r="E103" s="7" t="s">
        <v>102</v>
      </c>
    </row>
    <row r="104" spans="1:5" ht="12.75">
      <c r="A104" s="7" t="s">
        <v>60</v>
      </c>
      <c r="B104" s="6">
        <v>39608</v>
      </c>
      <c r="C104" s="7" t="s">
        <v>107</v>
      </c>
      <c r="D104" s="7">
        <v>100</v>
      </c>
      <c r="E104" s="7" t="s">
        <v>102</v>
      </c>
    </row>
    <row r="105" spans="1:5" ht="12.75">
      <c r="A105" s="7" t="s">
        <v>60</v>
      </c>
      <c r="B105" s="6">
        <v>39609</v>
      </c>
      <c r="C105" s="7" t="s">
        <v>107</v>
      </c>
      <c r="D105" s="7">
        <v>100</v>
      </c>
      <c r="E105" s="7" t="s">
        <v>102</v>
      </c>
    </row>
    <row r="106" spans="1:5" ht="12.75">
      <c r="A106" s="7" t="s">
        <v>60</v>
      </c>
      <c r="B106" s="6">
        <v>39610</v>
      </c>
      <c r="C106" s="7" t="s">
        <v>107</v>
      </c>
      <c r="D106" s="7">
        <v>100</v>
      </c>
      <c r="E106" s="7" t="s">
        <v>102</v>
      </c>
    </row>
    <row r="107" spans="1:5" ht="12.75">
      <c r="A107" s="7" t="s">
        <v>60</v>
      </c>
      <c r="B107" s="6">
        <v>39611</v>
      </c>
      <c r="C107" s="7" t="s">
        <v>107</v>
      </c>
      <c r="D107" s="7">
        <v>100</v>
      </c>
      <c r="E107" s="7" t="s">
        <v>102</v>
      </c>
    </row>
    <row r="108" spans="1:5" ht="12.75">
      <c r="A108" s="7" t="s">
        <v>60</v>
      </c>
      <c r="B108" s="6">
        <v>39612</v>
      </c>
      <c r="C108" s="7" t="s">
        <v>107</v>
      </c>
      <c r="D108" s="7">
        <v>100</v>
      </c>
      <c r="E108" s="7" t="s">
        <v>102</v>
      </c>
    </row>
    <row r="109" spans="1:5" ht="12.75">
      <c r="A109" s="7" t="s">
        <v>60</v>
      </c>
      <c r="B109" s="6">
        <v>39613</v>
      </c>
      <c r="C109" s="7" t="s">
        <v>107</v>
      </c>
      <c r="D109" s="7">
        <v>100</v>
      </c>
      <c r="E109" s="7" t="s">
        <v>102</v>
      </c>
    </row>
    <row r="110" spans="1:5" ht="12.75">
      <c r="A110" s="7" t="s">
        <v>60</v>
      </c>
      <c r="B110" s="6">
        <v>39614</v>
      </c>
      <c r="C110" s="7" t="s">
        <v>107</v>
      </c>
      <c r="D110" s="7">
        <v>100</v>
      </c>
      <c r="E110" s="7" t="s">
        <v>102</v>
      </c>
    </row>
    <row r="111" spans="1:5" ht="12.75">
      <c r="A111" s="7" t="s">
        <v>60</v>
      </c>
      <c r="B111" s="6">
        <v>39615</v>
      </c>
      <c r="C111" s="7" t="s">
        <v>107</v>
      </c>
      <c r="D111" s="7">
        <v>100</v>
      </c>
      <c r="E111" s="7" t="s">
        <v>102</v>
      </c>
    </row>
    <row r="112" spans="1:5" ht="12.75">
      <c r="A112" s="7" t="s">
        <v>60</v>
      </c>
      <c r="B112" s="6">
        <v>39616</v>
      </c>
      <c r="C112" s="7" t="s">
        <v>107</v>
      </c>
      <c r="D112" s="7">
        <v>100</v>
      </c>
      <c r="E112" s="7" t="s">
        <v>102</v>
      </c>
    </row>
    <row r="113" spans="1:5" ht="12.75">
      <c r="A113" s="7" t="s">
        <v>60</v>
      </c>
      <c r="B113" s="6">
        <v>39617</v>
      </c>
      <c r="C113" s="7" t="s">
        <v>107</v>
      </c>
      <c r="D113" s="7">
        <v>100</v>
      </c>
      <c r="E113" s="7" t="s">
        <v>102</v>
      </c>
    </row>
    <row r="114" spans="1:5" ht="12.75">
      <c r="A114" s="7" t="s">
        <v>60</v>
      </c>
      <c r="B114" s="6">
        <v>39618</v>
      </c>
      <c r="C114" s="7" t="s">
        <v>107</v>
      </c>
      <c r="D114" s="7">
        <v>100</v>
      </c>
      <c r="E114" s="7" t="s">
        <v>102</v>
      </c>
    </row>
    <row r="115" spans="1:5" ht="12.75">
      <c r="A115" s="7" t="s">
        <v>60</v>
      </c>
      <c r="B115" s="6">
        <v>39619</v>
      </c>
      <c r="C115" s="7" t="s">
        <v>107</v>
      </c>
      <c r="D115" s="7">
        <v>100</v>
      </c>
      <c r="E115" s="7" t="s">
        <v>102</v>
      </c>
    </row>
    <row r="116" spans="1:5" ht="12.75">
      <c r="A116" s="7" t="s">
        <v>60</v>
      </c>
      <c r="B116" s="6">
        <v>39620</v>
      </c>
      <c r="C116" s="7" t="s">
        <v>107</v>
      </c>
      <c r="D116" s="7">
        <v>100</v>
      </c>
      <c r="E116" s="7" t="s">
        <v>102</v>
      </c>
    </row>
    <row r="117" spans="1:5" ht="12.75">
      <c r="A117" s="7" t="s">
        <v>60</v>
      </c>
      <c r="B117" s="6">
        <v>39621</v>
      </c>
      <c r="C117" s="7" t="s">
        <v>107</v>
      </c>
      <c r="D117" s="7">
        <v>100</v>
      </c>
      <c r="E117" s="7" t="s">
        <v>102</v>
      </c>
    </row>
    <row r="118" spans="1:5" ht="12.75">
      <c r="A118" s="7" t="s">
        <v>60</v>
      </c>
      <c r="B118" s="6">
        <v>39622</v>
      </c>
      <c r="C118" s="7" t="s">
        <v>107</v>
      </c>
      <c r="D118" s="7">
        <v>100</v>
      </c>
      <c r="E118" s="7" t="s">
        <v>102</v>
      </c>
    </row>
    <row r="119" spans="1:5" ht="12.75">
      <c r="A119" s="7" t="s">
        <v>60</v>
      </c>
      <c r="B119" s="6">
        <v>39623</v>
      </c>
      <c r="C119" s="7" t="s">
        <v>107</v>
      </c>
      <c r="D119" s="7">
        <v>100</v>
      </c>
      <c r="E119" s="7" t="s">
        <v>102</v>
      </c>
    </row>
    <row r="120" spans="1:5" ht="12.75">
      <c r="A120" s="7" t="s">
        <v>60</v>
      </c>
      <c r="B120" s="6">
        <v>39624</v>
      </c>
      <c r="C120" s="7" t="s">
        <v>107</v>
      </c>
      <c r="D120" s="7">
        <v>100</v>
      </c>
      <c r="E120" s="7" t="s">
        <v>102</v>
      </c>
    </row>
    <row r="121" spans="1:5" ht="12.75">
      <c r="A121" s="7" t="s">
        <v>60</v>
      </c>
      <c r="B121" s="6">
        <v>39625</v>
      </c>
      <c r="C121" s="7" t="s">
        <v>107</v>
      </c>
      <c r="D121" s="7">
        <v>100</v>
      </c>
      <c r="E121" s="7" t="s">
        <v>102</v>
      </c>
    </row>
    <row r="122" spans="1:5" ht="12.75">
      <c r="A122" s="7" t="s">
        <v>60</v>
      </c>
      <c r="B122" s="6">
        <v>39626</v>
      </c>
      <c r="C122" s="7" t="s">
        <v>107</v>
      </c>
      <c r="D122" s="7">
        <v>100</v>
      </c>
      <c r="E122" s="7" t="s">
        <v>102</v>
      </c>
    </row>
    <row r="123" spans="1:5" ht="12.75">
      <c r="A123" s="7" t="s">
        <v>60</v>
      </c>
      <c r="B123" s="6">
        <v>39627</v>
      </c>
      <c r="C123" s="7" t="s">
        <v>107</v>
      </c>
      <c r="D123" s="7">
        <v>100</v>
      </c>
      <c r="E123" s="7" t="s">
        <v>102</v>
      </c>
    </row>
    <row r="124" spans="1:5" ht="12.75">
      <c r="A124" s="7" t="s">
        <v>60</v>
      </c>
      <c r="B124" s="6">
        <v>39628</v>
      </c>
      <c r="C124" s="7" t="s">
        <v>107</v>
      </c>
      <c r="D124" s="7">
        <v>100</v>
      </c>
      <c r="E124" s="7" t="s">
        <v>102</v>
      </c>
    </row>
    <row r="125" spans="1:5" ht="12.75">
      <c r="A125" s="7" t="s">
        <v>60</v>
      </c>
      <c r="B125" s="6">
        <v>39629</v>
      </c>
      <c r="C125" s="7" t="s">
        <v>107</v>
      </c>
      <c r="D125" s="7">
        <v>100</v>
      </c>
      <c r="E125" s="7" t="s">
        <v>102</v>
      </c>
    </row>
    <row r="126" spans="1:5" ht="12.75">
      <c r="A126" s="7" t="s">
        <v>60</v>
      </c>
      <c r="B126" s="6">
        <v>39630</v>
      </c>
      <c r="C126" s="7" t="s">
        <v>107</v>
      </c>
      <c r="D126" s="7">
        <v>100</v>
      </c>
      <c r="E126" s="7" t="s">
        <v>102</v>
      </c>
    </row>
    <row r="127" spans="1:5" ht="12.75">
      <c r="A127" s="7" t="s">
        <v>60</v>
      </c>
      <c r="B127" s="6">
        <v>39631</v>
      </c>
      <c r="C127" s="7" t="s">
        <v>107</v>
      </c>
      <c r="D127" s="7">
        <v>100</v>
      </c>
      <c r="E127" s="7" t="s">
        <v>102</v>
      </c>
    </row>
    <row r="128" spans="1:5" ht="12.75">
      <c r="A128" s="7" t="s">
        <v>62</v>
      </c>
      <c r="B128" s="8">
        <v>39603.375</v>
      </c>
      <c r="C128" s="7" t="s">
        <v>105</v>
      </c>
      <c r="D128" s="7">
        <v>400</v>
      </c>
      <c r="E128" s="7" t="s">
        <v>102</v>
      </c>
    </row>
    <row r="129" spans="1:5" ht="12.75">
      <c r="A129" s="7" t="s">
        <v>62</v>
      </c>
      <c r="B129" s="8">
        <v>39603.708333333336</v>
      </c>
      <c r="C129" s="7" t="s">
        <v>105</v>
      </c>
      <c r="D129" s="7">
        <v>400</v>
      </c>
      <c r="E129" s="7" t="s">
        <v>102</v>
      </c>
    </row>
    <row r="130" spans="1:5" ht="12.75">
      <c r="A130" s="7" t="s">
        <v>62</v>
      </c>
      <c r="B130" s="8">
        <v>39604.375</v>
      </c>
      <c r="C130" s="7" t="s">
        <v>105</v>
      </c>
      <c r="D130" s="7">
        <v>400</v>
      </c>
      <c r="E130" s="7" t="s">
        <v>102</v>
      </c>
    </row>
    <row r="131" spans="1:5" ht="12.75">
      <c r="A131" s="7" t="s">
        <v>62</v>
      </c>
      <c r="B131" s="8">
        <v>39604.708333333336</v>
      </c>
      <c r="C131" s="7" t="s">
        <v>105</v>
      </c>
      <c r="D131" s="7">
        <v>400</v>
      </c>
      <c r="E131" s="7" t="s">
        <v>102</v>
      </c>
    </row>
    <row r="132" spans="1:5" ht="12.75">
      <c r="A132" s="7" t="s">
        <v>62</v>
      </c>
      <c r="B132" s="8">
        <v>39605.375</v>
      </c>
      <c r="C132" s="7" t="s">
        <v>105</v>
      </c>
      <c r="D132" s="7">
        <v>400</v>
      </c>
      <c r="E132" s="7" t="s">
        <v>102</v>
      </c>
    </row>
    <row r="133" spans="1:5" ht="12.75">
      <c r="A133" s="7" t="s">
        <v>62</v>
      </c>
      <c r="B133" s="8">
        <v>39605.708333333336</v>
      </c>
      <c r="C133" s="7" t="s">
        <v>105</v>
      </c>
      <c r="D133" s="7">
        <v>400</v>
      </c>
      <c r="E133" s="7" t="s">
        <v>102</v>
      </c>
    </row>
    <row r="134" spans="1:5" ht="12.75">
      <c r="A134" s="7" t="s">
        <v>62</v>
      </c>
      <c r="B134" s="8">
        <v>39606.375</v>
      </c>
      <c r="C134" s="7" t="s">
        <v>105</v>
      </c>
      <c r="D134" s="7">
        <v>400</v>
      </c>
      <c r="E134" s="7" t="s">
        <v>102</v>
      </c>
    </row>
    <row r="135" spans="1:5" ht="12.75">
      <c r="A135" s="7" t="s">
        <v>62</v>
      </c>
      <c r="B135" s="8">
        <v>39606.708333333336</v>
      </c>
      <c r="C135" s="7" t="s">
        <v>105</v>
      </c>
      <c r="D135" s="7">
        <v>400</v>
      </c>
      <c r="E135" s="7" t="s">
        <v>102</v>
      </c>
    </row>
    <row r="136" spans="1:5" ht="12.75">
      <c r="A136" s="7" t="s">
        <v>62</v>
      </c>
      <c r="B136" s="8">
        <v>39607.375</v>
      </c>
      <c r="C136" s="7" t="s">
        <v>105</v>
      </c>
      <c r="D136" s="7">
        <v>400</v>
      </c>
      <c r="E136" s="7" t="s">
        <v>102</v>
      </c>
    </row>
    <row r="137" spans="1:5" ht="12.75">
      <c r="A137" s="7" t="s">
        <v>62</v>
      </c>
      <c r="B137" s="8">
        <v>39607.708333333336</v>
      </c>
      <c r="C137" s="7" t="s">
        <v>105</v>
      </c>
      <c r="D137" s="7">
        <v>400</v>
      </c>
      <c r="E137" s="7" t="s">
        <v>102</v>
      </c>
    </row>
    <row r="138" spans="1:5" ht="12.75">
      <c r="A138" s="7" t="s">
        <v>62</v>
      </c>
      <c r="B138" s="8">
        <v>39608.375</v>
      </c>
      <c r="C138" s="7" t="s">
        <v>105</v>
      </c>
      <c r="D138" s="7">
        <v>400</v>
      </c>
      <c r="E138" s="7" t="s">
        <v>102</v>
      </c>
    </row>
    <row r="139" spans="1:5" ht="12.75">
      <c r="A139" s="7" t="s">
        <v>62</v>
      </c>
      <c r="B139" s="8">
        <v>39608.708333333336</v>
      </c>
      <c r="C139" s="7" t="s">
        <v>105</v>
      </c>
      <c r="D139" s="7">
        <v>400</v>
      </c>
      <c r="E139" s="7" t="s">
        <v>102</v>
      </c>
    </row>
    <row r="140" spans="1:5" ht="12.75">
      <c r="A140" s="7" t="s">
        <v>62</v>
      </c>
      <c r="B140" s="8">
        <v>39609.375</v>
      </c>
      <c r="C140" s="7" t="s">
        <v>105</v>
      </c>
      <c r="D140" s="7">
        <v>400</v>
      </c>
      <c r="E140" s="7" t="s">
        <v>102</v>
      </c>
    </row>
    <row r="141" spans="1:5" ht="12.75">
      <c r="A141" s="7" t="s">
        <v>62</v>
      </c>
      <c r="B141" s="8">
        <v>39609.708333333336</v>
      </c>
      <c r="C141" s="7" t="s">
        <v>105</v>
      </c>
      <c r="D141" s="7">
        <v>400</v>
      </c>
      <c r="E141" s="7" t="s">
        <v>102</v>
      </c>
    </row>
    <row r="142" spans="1:5" ht="12.75">
      <c r="A142" s="7" t="s">
        <v>62</v>
      </c>
      <c r="B142" s="8">
        <v>39610.375</v>
      </c>
      <c r="C142" s="7" t="s">
        <v>105</v>
      </c>
      <c r="D142" s="7">
        <v>400</v>
      </c>
      <c r="E142" s="7" t="s">
        <v>102</v>
      </c>
    </row>
    <row r="143" spans="1:5" ht="12.75">
      <c r="A143" s="7" t="s">
        <v>62</v>
      </c>
      <c r="B143" s="8">
        <v>39610.708333333336</v>
      </c>
      <c r="C143" s="7" t="s">
        <v>105</v>
      </c>
      <c r="D143" s="7">
        <v>400</v>
      </c>
      <c r="E143" s="7" t="s">
        <v>102</v>
      </c>
    </row>
    <row r="144" spans="1:5" ht="12.75">
      <c r="A144" s="7" t="s">
        <v>62</v>
      </c>
      <c r="B144" s="8">
        <v>39611.375</v>
      </c>
      <c r="C144" s="7" t="s">
        <v>105</v>
      </c>
      <c r="D144" s="7">
        <v>400</v>
      </c>
      <c r="E144" s="7" t="s">
        <v>102</v>
      </c>
    </row>
    <row r="145" spans="1:5" ht="12.75">
      <c r="A145" s="7" t="s">
        <v>62</v>
      </c>
      <c r="B145" s="8">
        <v>39611.708333333336</v>
      </c>
      <c r="C145" s="7" t="s">
        <v>105</v>
      </c>
      <c r="D145" s="7">
        <v>400</v>
      </c>
      <c r="E145" s="7" t="s">
        <v>102</v>
      </c>
    </row>
    <row r="146" spans="1:5" ht="12.75">
      <c r="A146" s="7" t="s">
        <v>62</v>
      </c>
      <c r="B146" s="8">
        <v>39612.375</v>
      </c>
      <c r="C146" s="7" t="s">
        <v>105</v>
      </c>
      <c r="D146" s="7">
        <v>400</v>
      </c>
      <c r="E146" s="7" t="s">
        <v>102</v>
      </c>
    </row>
    <row r="147" spans="1:5" ht="12.75">
      <c r="A147" s="7" t="s">
        <v>62</v>
      </c>
      <c r="B147" s="8">
        <v>39612.708333333336</v>
      </c>
      <c r="C147" s="7" t="s">
        <v>105</v>
      </c>
      <c r="D147" s="7">
        <v>400</v>
      </c>
      <c r="E147" s="7" t="s">
        <v>102</v>
      </c>
    </row>
    <row r="148" spans="1:5" ht="12.75">
      <c r="A148" s="7" t="s">
        <v>62</v>
      </c>
      <c r="B148" s="8">
        <v>39613.375</v>
      </c>
      <c r="C148" s="7" t="s">
        <v>105</v>
      </c>
      <c r="D148" s="7">
        <v>400</v>
      </c>
      <c r="E148" s="7" t="s">
        <v>102</v>
      </c>
    </row>
    <row r="149" spans="1:5" ht="12.75">
      <c r="A149" s="7" t="s">
        <v>62</v>
      </c>
      <c r="B149" s="8">
        <v>39613.708333333336</v>
      </c>
      <c r="C149" s="7" t="s">
        <v>105</v>
      </c>
      <c r="D149" s="7">
        <v>400</v>
      </c>
      <c r="E149" s="7" t="s">
        <v>102</v>
      </c>
    </row>
    <row r="150" spans="1:5" ht="12.75">
      <c r="A150" s="7" t="s">
        <v>62</v>
      </c>
      <c r="B150" s="8">
        <v>39614.375</v>
      </c>
      <c r="C150" s="7" t="s">
        <v>105</v>
      </c>
      <c r="D150" s="7">
        <v>400</v>
      </c>
      <c r="E150" s="7" t="s">
        <v>102</v>
      </c>
    </row>
    <row r="151" spans="1:5" ht="12.75">
      <c r="A151" s="7" t="s">
        <v>62</v>
      </c>
      <c r="B151" s="8">
        <v>39614.708333333336</v>
      </c>
      <c r="C151" s="7" t="s">
        <v>105</v>
      </c>
      <c r="D151" s="7">
        <v>400</v>
      </c>
      <c r="E151" s="7" t="s">
        <v>102</v>
      </c>
    </row>
    <row r="152" spans="1:5" ht="12.75">
      <c r="A152" s="7" t="s">
        <v>62</v>
      </c>
      <c r="B152" s="8">
        <v>39615.375</v>
      </c>
      <c r="C152" s="7" t="s">
        <v>105</v>
      </c>
      <c r="D152" s="7">
        <v>400</v>
      </c>
      <c r="E152" s="7" t="s">
        <v>102</v>
      </c>
    </row>
    <row r="153" spans="1:5" ht="12.75">
      <c r="A153" s="7" t="s">
        <v>62</v>
      </c>
      <c r="B153" s="8">
        <v>39615.708333333336</v>
      </c>
      <c r="C153" s="7" t="s">
        <v>105</v>
      </c>
      <c r="D153" s="7">
        <v>400</v>
      </c>
      <c r="E153" s="7" t="s">
        <v>102</v>
      </c>
    </row>
    <row r="154" spans="1:5" ht="12.75">
      <c r="A154" s="7" t="s">
        <v>62</v>
      </c>
      <c r="B154" s="8">
        <v>39616.375</v>
      </c>
      <c r="C154" s="7" t="s">
        <v>105</v>
      </c>
      <c r="D154" s="7">
        <v>400</v>
      </c>
      <c r="E154" s="7" t="s">
        <v>102</v>
      </c>
    </row>
    <row r="155" spans="1:5" ht="12.75">
      <c r="A155" s="7" t="s">
        <v>62</v>
      </c>
      <c r="B155" s="8">
        <v>39616.708333333336</v>
      </c>
      <c r="C155" s="7" t="s">
        <v>105</v>
      </c>
      <c r="D155" s="7">
        <v>400</v>
      </c>
      <c r="E155" s="7" t="s">
        <v>102</v>
      </c>
    </row>
    <row r="156" spans="1:5" ht="12.75">
      <c r="A156" s="7" t="s">
        <v>62</v>
      </c>
      <c r="B156" s="8">
        <v>39617.375</v>
      </c>
      <c r="C156" s="7" t="s">
        <v>105</v>
      </c>
      <c r="D156" s="7">
        <v>400</v>
      </c>
      <c r="E156" s="7" t="s">
        <v>102</v>
      </c>
    </row>
    <row r="157" spans="1:5" ht="12.75">
      <c r="A157" s="7" t="s">
        <v>62</v>
      </c>
      <c r="B157" s="8">
        <v>39617.708333333336</v>
      </c>
      <c r="C157" s="7" t="s">
        <v>105</v>
      </c>
      <c r="D157" s="7">
        <v>400</v>
      </c>
      <c r="E157" s="7" t="s">
        <v>102</v>
      </c>
    </row>
    <row r="158" spans="1:5" ht="12.75">
      <c r="A158" s="7" t="s">
        <v>62</v>
      </c>
      <c r="B158" s="8">
        <v>39618.375</v>
      </c>
      <c r="C158" s="7" t="s">
        <v>105</v>
      </c>
      <c r="D158" s="7">
        <v>400</v>
      </c>
      <c r="E158" s="7" t="s">
        <v>102</v>
      </c>
    </row>
    <row r="159" spans="1:5" ht="12.75">
      <c r="A159" s="7" t="s">
        <v>62</v>
      </c>
      <c r="B159" s="8">
        <v>39618.708333333336</v>
      </c>
      <c r="C159" s="7" t="s">
        <v>105</v>
      </c>
      <c r="D159" s="7">
        <v>400</v>
      </c>
      <c r="E159" s="7" t="s">
        <v>102</v>
      </c>
    </row>
    <row r="160" spans="1:5" ht="12.75">
      <c r="A160" s="7" t="s">
        <v>62</v>
      </c>
      <c r="B160" s="8">
        <v>39619.375</v>
      </c>
      <c r="C160" s="7" t="s">
        <v>105</v>
      </c>
      <c r="D160" s="7">
        <v>400</v>
      </c>
      <c r="E160" s="7" t="s">
        <v>102</v>
      </c>
    </row>
    <row r="161" spans="1:5" ht="12.75">
      <c r="A161" s="7" t="s">
        <v>62</v>
      </c>
      <c r="B161" s="8">
        <v>39619.708333333336</v>
      </c>
      <c r="C161" s="7" t="s">
        <v>105</v>
      </c>
      <c r="D161" s="7">
        <v>400</v>
      </c>
      <c r="E161" s="7" t="s">
        <v>102</v>
      </c>
    </row>
    <row r="162" spans="1:5" ht="12.75">
      <c r="A162" s="7" t="s">
        <v>62</v>
      </c>
      <c r="B162" s="8">
        <v>39620.375</v>
      </c>
      <c r="C162" s="7" t="s">
        <v>105</v>
      </c>
      <c r="D162" s="7">
        <v>400</v>
      </c>
      <c r="E162" s="7" t="s">
        <v>102</v>
      </c>
    </row>
    <row r="163" spans="1:5" ht="12.75">
      <c r="A163" s="7" t="s">
        <v>62</v>
      </c>
      <c r="B163" s="8">
        <v>39620.708333333336</v>
      </c>
      <c r="C163" s="7" t="s">
        <v>105</v>
      </c>
      <c r="D163" s="7">
        <v>400</v>
      </c>
      <c r="E163" s="7" t="s">
        <v>102</v>
      </c>
    </row>
    <row r="164" spans="1:5" ht="12.75">
      <c r="A164" s="7" t="s">
        <v>62</v>
      </c>
      <c r="B164" s="8">
        <v>39621.375</v>
      </c>
      <c r="C164" s="7" t="s">
        <v>105</v>
      </c>
      <c r="D164" s="7">
        <v>400</v>
      </c>
      <c r="E164" s="7" t="s">
        <v>102</v>
      </c>
    </row>
    <row r="165" spans="1:5" ht="12.75">
      <c r="A165" s="7" t="s">
        <v>62</v>
      </c>
      <c r="B165" s="8">
        <v>39621.708333333336</v>
      </c>
      <c r="C165" s="7" t="s">
        <v>105</v>
      </c>
      <c r="D165" s="7">
        <v>400</v>
      </c>
      <c r="E165" s="7" t="s">
        <v>102</v>
      </c>
    </row>
    <row r="166" spans="1:5" ht="12.75">
      <c r="A166" s="7" t="s">
        <v>62</v>
      </c>
      <c r="B166" s="8">
        <v>39622.375</v>
      </c>
      <c r="C166" s="7" t="s">
        <v>105</v>
      </c>
      <c r="D166" s="7">
        <v>400</v>
      </c>
      <c r="E166" s="7" t="s">
        <v>102</v>
      </c>
    </row>
    <row r="167" spans="1:5" ht="12.75">
      <c r="A167" s="7" t="s">
        <v>62</v>
      </c>
      <c r="B167" s="8">
        <v>39622.708333333336</v>
      </c>
      <c r="C167" s="7" t="s">
        <v>105</v>
      </c>
      <c r="D167" s="7">
        <v>400</v>
      </c>
      <c r="E167" s="7" t="s">
        <v>102</v>
      </c>
    </row>
    <row r="168" spans="1:5" ht="12.75">
      <c r="A168" s="7" t="s">
        <v>62</v>
      </c>
      <c r="B168" s="8">
        <v>39623.375</v>
      </c>
      <c r="C168" s="7" t="s">
        <v>105</v>
      </c>
      <c r="D168" s="7">
        <v>400</v>
      </c>
      <c r="E168" s="7" t="s">
        <v>102</v>
      </c>
    </row>
    <row r="169" spans="1:5" ht="12.75">
      <c r="A169" s="7" t="s">
        <v>62</v>
      </c>
      <c r="B169" s="8">
        <v>39623.708333333336</v>
      </c>
      <c r="C169" s="7" t="s">
        <v>105</v>
      </c>
      <c r="D169" s="7">
        <v>400</v>
      </c>
      <c r="E169" s="7" t="s">
        <v>102</v>
      </c>
    </row>
    <row r="170" spans="1:5" ht="12.75">
      <c r="A170" s="7" t="s">
        <v>62</v>
      </c>
      <c r="B170" s="8">
        <v>39624.375</v>
      </c>
      <c r="C170" s="7" t="s">
        <v>105</v>
      </c>
      <c r="D170" s="7">
        <v>400</v>
      </c>
      <c r="E170" s="7" t="s">
        <v>102</v>
      </c>
    </row>
    <row r="171" spans="1:5" ht="12.75">
      <c r="A171" s="7" t="s">
        <v>62</v>
      </c>
      <c r="B171" s="8">
        <v>39624.708333333336</v>
      </c>
      <c r="C171" s="7" t="s">
        <v>105</v>
      </c>
      <c r="D171" s="7">
        <v>400</v>
      </c>
      <c r="E171" s="7" t="s">
        <v>102</v>
      </c>
    </row>
    <row r="172" spans="1:5" ht="12.75">
      <c r="A172" s="7" t="s">
        <v>62</v>
      </c>
      <c r="B172" s="8">
        <v>39625.375</v>
      </c>
      <c r="C172" s="7" t="s">
        <v>105</v>
      </c>
      <c r="D172" s="7">
        <v>400</v>
      </c>
      <c r="E172" s="7" t="s">
        <v>102</v>
      </c>
    </row>
    <row r="173" spans="1:5" ht="12.75">
      <c r="A173" s="7" t="s">
        <v>62</v>
      </c>
      <c r="B173" s="8">
        <v>39625.708333333336</v>
      </c>
      <c r="C173" s="7" t="s">
        <v>105</v>
      </c>
      <c r="D173" s="7">
        <v>400</v>
      </c>
      <c r="E173" s="7" t="s">
        <v>102</v>
      </c>
    </row>
    <row r="174" spans="1:5" ht="12.75">
      <c r="A174" s="7" t="s">
        <v>62</v>
      </c>
      <c r="B174" s="8">
        <v>39626.375</v>
      </c>
      <c r="C174" s="7" t="s">
        <v>105</v>
      </c>
      <c r="D174" s="7">
        <v>400</v>
      </c>
      <c r="E174" s="7" t="s">
        <v>102</v>
      </c>
    </row>
    <row r="175" spans="1:5" ht="12.75">
      <c r="A175" s="7" t="s">
        <v>62</v>
      </c>
      <c r="B175" s="8">
        <v>39626.708333333336</v>
      </c>
      <c r="C175" s="7" t="s">
        <v>105</v>
      </c>
      <c r="D175" s="7">
        <v>400</v>
      </c>
      <c r="E175" s="7" t="s">
        <v>102</v>
      </c>
    </row>
    <row r="176" spans="1:5" ht="12.75">
      <c r="A176" s="7" t="s">
        <v>62</v>
      </c>
      <c r="B176" s="8">
        <v>39627.375</v>
      </c>
      <c r="C176" s="7" t="s">
        <v>105</v>
      </c>
      <c r="D176" s="7">
        <v>400</v>
      </c>
      <c r="E176" s="7" t="s">
        <v>102</v>
      </c>
    </row>
    <row r="177" spans="1:5" ht="12.75">
      <c r="A177" s="7" t="s">
        <v>62</v>
      </c>
      <c r="B177" s="8">
        <v>39627.708333333336</v>
      </c>
      <c r="C177" s="7" t="s">
        <v>105</v>
      </c>
      <c r="D177" s="7">
        <v>400</v>
      </c>
      <c r="E177" s="7" t="s">
        <v>102</v>
      </c>
    </row>
    <row r="178" spans="1:5" ht="12.75">
      <c r="A178" s="7" t="s">
        <v>62</v>
      </c>
      <c r="B178" s="8">
        <v>39628.375</v>
      </c>
      <c r="C178" s="7" t="s">
        <v>105</v>
      </c>
      <c r="D178" s="7">
        <v>400</v>
      </c>
      <c r="E178" s="7" t="s">
        <v>102</v>
      </c>
    </row>
    <row r="179" spans="1:7" ht="12.75">
      <c r="A179" s="7" t="s">
        <v>62</v>
      </c>
      <c r="B179" s="8">
        <v>39628.708333333336</v>
      </c>
      <c r="C179" s="7" t="s">
        <v>105</v>
      </c>
      <c r="D179" s="7">
        <v>400</v>
      </c>
      <c r="E179" s="7" t="s">
        <v>102</v>
      </c>
      <c r="G179" s="8"/>
    </row>
    <row r="180" spans="1:7" ht="12.75">
      <c r="A180" s="7" t="s">
        <v>62</v>
      </c>
      <c r="B180" s="8">
        <v>39629.375</v>
      </c>
      <c r="C180" s="7" t="s">
        <v>105</v>
      </c>
      <c r="D180" s="7">
        <v>400</v>
      </c>
      <c r="E180" s="7" t="s">
        <v>102</v>
      </c>
      <c r="G180" s="8"/>
    </row>
    <row r="181" spans="1:7" ht="12.75">
      <c r="A181" s="7" t="s">
        <v>62</v>
      </c>
      <c r="B181" s="8">
        <v>39629.708333333336</v>
      </c>
      <c r="C181" s="7" t="s">
        <v>105</v>
      </c>
      <c r="D181" s="7">
        <v>400</v>
      </c>
      <c r="E181" s="7" t="s">
        <v>102</v>
      </c>
      <c r="G181" s="8"/>
    </row>
    <row r="182" spans="1:7" ht="12.75">
      <c r="A182" s="7" t="s">
        <v>62</v>
      </c>
      <c r="B182" s="8">
        <v>39630.375</v>
      </c>
      <c r="C182" s="7" t="s">
        <v>105</v>
      </c>
      <c r="D182" s="7">
        <v>400</v>
      </c>
      <c r="E182" s="7" t="s">
        <v>102</v>
      </c>
      <c r="G182" s="8"/>
    </row>
    <row r="183" spans="1:7" ht="12.75">
      <c r="A183" s="7" t="s">
        <v>62</v>
      </c>
      <c r="B183" s="8">
        <v>39630.708333333336</v>
      </c>
      <c r="C183" s="7" t="s">
        <v>105</v>
      </c>
      <c r="D183" s="7">
        <v>400</v>
      </c>
      <c r="E183" s="7" t="s">
        <v>102</v>
      </c>
      <c r="G183" s="8"/>
    </row>
    <row r="184" spans="1:7" ht="12.75">
      <c r="A184" s="7" t="s">
        <v>62</v>
      </c>
      <c r="B184" s="8">
        <v>39631.375</v>
      </c>
      <c r="C184" s="7" t="s">
        <v>105</v>
      </c>
      <c r="D184" s="7">
        <v>400</v>
      </c>
      <c r="E184" s="7" t="s">
        <v>102</v>
      </c>
      <c r="G184" s="8"/>
    </row>
    <row r="185" spans="1:7" ht="12.75">
      <c r="A185" s="7" t="s">
        <v>62</v>
      </c>
      <c r="B185" s="8">
        <v>39631.708333333336</v>
      </c>
      <c r="C185" s="7" t="s">
        <v>105</v>
      </c>
      <c r="D185" s="7">
        <v>400</v>
      </c>
      <c r="E185" s="7" t="s">
        <v>102</v>
      </c>
      <c r="G185" s="8"/>
    </row>
    <row r="186" spans="1:5" ht="12.75">
      <c r="A186" s="7" t="s">
        <v>64</v>
      </c>
      <c r="B186" s="6">
        <v>39604</v>
      </c>
      <c r="C186" s="7" t="s">
        <v>99</v>
      </c>
      <c r="D186" s="7">
        <v>10</v>
      </c>
      <c r="E186" s="7" t="s">
        <v>100</v>
      </c>
    </row>
    <row r="187" spans="1:5" ht="12.75">
      <c r="A187" s="7" t="s">
        <v>64</v>
      </c>
      <c r="B187" s="6">
        <v>39618</v>
      </c>
      <c r="C187" s="7" t="s">
        <v>99</v>
      </c>
      <c r="D187" s="7">
        <v>10</v>
      </c>
      <c r="E187" s="7" t="s">
        <v>100</v>
      </c>
    </row>
    <row r="188" spans="1:5" ht="12.75">
      <c r="A188" s="7" t="s">
        <v>64</v>
      </c>
      <c r="B188" s="6">
        <v>39632</v>
      </c>
      <c r="C188" s="7" t="s">
        <v>99</v>
      </c>
      <c r="D188" s="7">
        <v>10</v>
      </c>
      <c r="E188" s="7" t="s">
        <v>100</v>
      </c>
    </row>
    <row r="189" spans="1:5" ht="12.75">
      <c r="A189" s="7" t="s">
        <v>64</v>
      </c>
      <c r="B189" s="6">
        <v>39604</v>
      </c>
      <c r="C189" s="7" t="s">
        <v>107</v>
      </c>
      <c r="D189" s="7">
        <v>50</v>
      </c>
      <c r="E189" s="7" t="s">
        <v>102</v>
      </c>
    </row>
    <row r="190" spans="1:5" ht="12.75">
      <c r="A190" s="7" t="s">
        <v>64</v>
      </c>
      <c r="B190" s="6">
        <v>39605</v>
      </c>
      <c r="C190" s="7" t="s">
        <v>107</v>
      </c>
      <c r="D190" s="7">
        <v>50</v>
      </c>
      <c r="E190" s="7" t="s">
        <v>102</v>
      </c>
    </row>
    <row r="191" spans="1:5" ht="12.75">
      <c r="A191" s="7" t="s">
        <v>64</v>
      </c>
      <c r="B191" s="6">
        <v>39606</v>
      </c>
      <c r="C191" s="7" t="s">
        <v>107</v>
      </c>
      <c r="D191" s="7">
        <v>50</v>
      </c>
      <c r="E191" s="7" t="s">
        <v>102</v>
      </c>
    </row>
    <row r="192" spans="1:5" ht="12.75">
      <c r="A192" s="7" t="s">
        <v>64</v>
      </c>
      <c r="B192" s="6">
        <v>39607</v>
      </c>
      <c r="C192" s="7" t="s">
        <v>107</v>
      </c>
      <c r="D192" s="7">
        <v>50</v>
      </c>
      <c r="E192" s="7" t="s">
        <v>102</v>
      </c>
    </row>
    <row r="193" spans="1:5" ht="12.75">
      <c r="A193" s="7" t="s">
        <v>64</v>
      </c>
      <c r="B193" s="6">
        <v>39608</v>
      </c>
      <c r="C193" s="7" t="s">
        <v>107</v>
      </c>
      <c r="D193" s="7">
        <v>50</v>
      </c>
      <c r="E193" s="7" t="s">
        <v>102</v>
      </c>
    </row>
    <row r="194" spans="1:5" ht="12.75">
      <c r="A194" s="7" t="s">
        <v>64</v>
      </c>
      <c r="B194" s="6">
        <v>39609</v>
      </c>
      <c r="C194" s="7" t="s">
        <v>107</v>
      </c>
      <c r="D194" s="7">
        <v>50</v>
      </c>
      <c r="E194" s="7" t="s">
        <v>102</v>
      </c>
    </row>
    <row r="195" spans="1:5" ht="12.75">
      <c r="A195" s="7" t="s">
        <v>64</v>
      </c>
      <c r="B195" s="6">
        <v>39610</v>
      </c>
      <c r="C195" s="7" t="s">
        <v>107</v>
      </c>
      <c r="D195" s="7">
        <v>50</v>
      </c>
      <c r="E195" s="7" t="s">
        <v>102</v>
      </c>
    </row>
    <row r="196" spans="1:5" ht="12.75">
      <c r="A196" s="7" t="s">
        <v>64</v>
      </c>
      <c r="B196" s="6">
        <v>39611</v>
      </c>
      <c r="C196" s="7" t="s">
        <v>107</v>
      </c>
      <c r="D196" s="7">
        <v>50</v>
      </c>
      <c r="E196" s="7" t="s">
        <v>102</v>
      </c>
    </row>
    <row r="197" spans="1:5" ht="12.75">
      <c r="A197" s="7" t="s">
        <v>64</v>
      </c>
      <c r="B197" s="6">
        <v>39612</v>
      </c>
      <c r="C197" s="7" t="s">
        <v>107</v>
      </c>
      <c r="D197" s="7">
        <v>50</v>
      </c>
      <c r="E197" s="7" t="s">
        <v>102</v>
      </c>
    </row>
    <row r="198" spans="1:5" ht="12.75">
      <c r="A198" s="7" t="s">
        <v>64</v>
      </c>
      <c r="B198" s="6">
        <v>39613</v>
      </c>
      <c r="C198" s="7" t="s">
        <v>107</v>
      </c>
      <c r="D198" s="7">
        <v>50</v>
      </c>
      <c r="E198" s="7" t="s">
        <v>102</v>
      </c>
    </row>
    <row r="199" spans="1:5" ht="12.75">
      <c r="A199" s="7" t="s">
        <v>64</v>
      </c>
      <c r="B199" s="6">
        <v>39614</v>
      </c>
      <c r="C199" s="7" t="s">
        <v>107</v>
      </c>
      <c r="D199" s="7">
        <v>50</v>
      </c>
      <c r="E199" s="7" t="s">
        <v>102</v>
      </c>
    </row>
    <row r="200" spans="1:5" ht="12.75">
      <c r="A200" s="7" t="s">
        <v>64</v>
      </c>
      <c r="B200" s="6">
        <v>39615</v>
      </c>
      <c r="C200" s="7" t="s">
        <v>107</v>
      </c>
      <c r="D200" s="7">
        <v>50</v>
      </c>
      <c r="E200" s="7" t="s">
        <v>102</v>
      </c>
    </row>
    <row r="201" spans="1:5" ht="12.75">
      <c r="A201" s="7" t="s">
        <v>64</v>
      </c>
      <c r="B201" s="6">
        <v>39616</v>
      </c>
      <c r="C201" s="7" t="s">
        <v>107</v>
      </c>
      <c r="D201" s="7">
        <v>50</v>
      </c>
      <c r="E201" s="7" t="s">
        <v>102</v>
      </c>
    </row>
    <row r="202" spans="1:5" ht="12.75">
      <c r="A202" s="7" t="s">
        <v>64</v>
      </c>
      <c r="B202" s="6">
        <v>39617</v>
      </c>
      <c r="C202" s="7" t="s">
        <v>107</v>
      </c>
      <c r="D202" s="7">
        <v>50</v>
      </c>
      <c r="E202" s="7" t="s">
        <v>102</v>
      </c>
    </row>
    <row r="203" spans="1:5" ht="12.75">
      <c r="A203" s="7" t="s">
        <v>64</v>
      </c>
      <c r="B203" s="6">
        <v>39618</v>
      </c>
      <c r="C203" s="7" t="s">
        <v>107</v>
      </c>
      <c r="D203" s="7">
        <v>50</v>
      </c>
      <c r="E203" s="7" t="s">
        <v>102</v>
      </c>
    </row>
    <row r="204" spans="1:5" ht="12.75">
      <c r="A204" s="7" t="s">
        <v>64</v>
      </c>
      <c r="B204" s="6">
        <v>39619</v>
      </c>
      <c r="C204" s="7" t="s">
        <v>107</v>
      </c>
      <c r="D204" s="7">
        <v>50</v>
      </c>
      <c r="E204" s="7" t="s">
        <v>102</v>
      </c>
    </row>
    <row r="205" spans="1:5" ht="12.75">
      <c r="A205" s="7" t="s">
        <v>64</v>
      </c>
      <c r="B205" s="6">
        <v>39620</v>
      </c>
      <c r="C205" s="7" t="s">
        <v>107</v>
      </c>
      <c r="D205" s="7">
        <v>50</v>
      </c>
      <c r="E205" s="7" t="s">
        <v>102</v>
      </c>
    </row>
    <row r="206" spans="1:5" ht="12.75">
      <c r="A206" s="7" t="s">
        <v>64</v>
      </c>
      <c r="B206" s="6">
        <v>39621</v>
      </c>
      <c r="C206" s="7" t="s">
        <v>107</v>
      </c>
      <c r="D206" s="7">
        <v>50</v>
      </c>
      <c r="E206" s="7" t="s">
        <v>102</v>
      </c>
    </row>
    <row r="207" spans="1:5" ht="12.75">
      <c r="A207" s="7" t="s">
        <v>64</v>
      </c>
      <c r="B207" s="6">
        <v>39622</v>
      </c>
      <c r="C207" s="7" t="s">
        <v>107</v>
      </c>
      <c r="D207" s="7">
        <v>50</v>
      </c>
      <c r="E207" s="7" t="s">
        <v>102</v>
      </c>
    </row>
    <row r="208" spans="1:5" ht="12.75">
      <c r="A208" s="7" t="s">
        <v>64</v>
      </c>
      <c r="B208" s="6">
        <v>39623</v>
      </c>
      <c r="C208" s="7" t="s">
        <v>107</v>
      </c>
      <c r="D208" s="7">
        <v>50</v>
      </c>
      <c r="E208" s="7" t="s">
        <v>102</v>
      </c>
    </row>
    <row r="209" spans="1:5" ht="12.75">
      <c r="A209" s="7" t="s">
        <v>64</v>
      </c>
      <c r="B209" s="6">
        <v>39624</v>
      </c>
      <c r="C209" s="7" t="s">
        <v>107</v>
      </c>
      <c r="D209" s="7">
        <v>50</v>
      </c>
      <c r="E209" s="7" t="s">
        <v>102</v>
      </c>
    </row>
    <row r="210" spans="1:5" ht="12.75">
      <c r="A210" s="7" t="s">
        <v>64</v>
      </c>
      <c r="B210" s="6">
        <v>39625</v>
      </c>
      <c r="C210" s="7" t="s">
        <v>107</v>
      </c>
      <c r="D210" s="7">
        <v>50</v>
      </c>
      <c r="E210" s="7" t="s">
        <v>102</v>
      </c>
    </row>
    <row r="211" spans="1:5" ht="12.75">
      <c r="A211" s="7" t="s">
        <v>64</v>
      </c>
      <c r="B211" s="6">
        <v>39626</v>
      </c>
      <c r="C211" s="7" t="s">
        <v>107</v>
      </c>
      <c r="D211" s="7">
        <v>50</v>
      </c>
      <c r="E211" s="7" t="s">
        <v>102</v>
      </c>
    </row>
    <row r="212" spans="1:5" ht="12.75">
      <c r="A212" s="7" t="s">
        <v>64</v>
      </c>
      <c r="B212" s="6">
        <v>39627</v>
      </c>
      <c r="C212" s="7" t="s">
        <v>107</v>
      </c>
      <c r="D212" s="7">
        <v>50</v>
      </c>
      <c r="E212" s="7" t="s">
        <v>102</v>
      </c>
    </row>
    <row r="213" spans="1:5" ht="12.75">
      <c r="A213" s="7" t="s">
        <v>64</v>
      </c>
      <c r="B213" s="6">
        <v>39628</v>
      </c>
      <c r="C213" s="7" t="s">
        <v>107</v>
      </c>
      <c r="D213" s="7">
        <v>50</v>
      </c>
      <c r="E213" s="7" t="s">
        <v>102</v>
      </c>
    </row>
    <row r="214" spans="1:5" ht="12.75">
      <c r="A214" s="7" t="s">
        <v>64</v>
      </c>
      <c r="B214" s="6">
        <v>39629</v>
      </c>
      <c r="C214" s="7" t="s">
        <v>107</v>
      </c>
      <c r="D214" s="7">
        <v>50</v>
      </c>
      <c r="E214" s="7" t="s">
        <v>102</v>
      </c>
    </row>
    <row r="215" spans="1:5" ht="12.75">
      <c r="A215" s="7" t="s">
        <v>64</v>
      </c>
      <c r="B215" s="6">
        <v>39630</v>
      </c>
      <c r="C215" s="7" t="s">
        <v>107</v>
      </c>
      <c r="D215" s="7">
        <v>50</v>
      </c>
      <c r="E215" s="7" t="s">
        <v>102</v>
      </c>
    </row>
    <row r="216" spans="1:5" ht="12.75">
      <c r="A216" s="7" t="s">
        <v>64</v>
      </c>
      <c r="B216" s="6">
        <v>39631</v>
      </c>
      <c r="C216" s="7" t="s">
        <v>107</v>
      </c>
      <c r="D216" s="7">
        <v>50</v>
      </c>
      <c r="E216" s="7" t="s">
        <v>102</v>
      </c>
    </row>
    <row r="217" spans="1:5" ht="12.75">
      <c r="A217" s="7" t="s">
        <v>64</v>
      </c>
      <c r="B217" s="6">
        <v>39632</v>
      </c>
      <c r="C217" s="7" t="s">
        <v>107</v>
      </c>
      <c r="D217" s="7">
        <v>50</v>
      </c>
      <c r="E217" s="7" t="s">
        <v>102</v>
      </c>
    </row>
    <row r="218" spans="1:5" ht="12.75">
      <c r="A218" s="7" t="s">
        <v>67</v>
      </c>
      <c r="B218" s="6">
        <v>39604</v>
      </c>
      <c r="C218" s="7" t="s">
        <v>99</v>
      </c>
      <c r="D218" s="7">
        <v>5</v>
      </c>
      <c r="E218" s="7" t="s">
        <v>100</v>
      </c>
    </row>
    <row r="219" spans="1:5" ht="12.75">
      <c r="A219" s="7" t="s">
        <v>67</v>
      </c>
      <c r="B219" s="6">
        <v>39604</v>
      </c>
      <c r="C219" s="7" t="s">
        <v>108</v>
      </c>
      <c r="D219" s="7">
        <v>400</v>
      </c>
      <c r="E219" s="7" t="s">
        <v>104</v>
      </c>
    </row>
    <row r="220" spans="1:5" ht="12.75">
      <c r="A220" s="7" t="s">
        <v>67</v>
      </c>
      <c r="B220" s="6">
        <v>39611</v>
      </c>
      <c r="C220" s="7" t="s">
        <v>108</v>
      </c>
      <c r="D220" s="7">
        <v>400</v>
      </c>
      <c r="E220" s="7" t="s">
        <v>104</v>
      </c>
    </row>
    <row r="221" spans="1:5" ht="12.75">
      <c r="A221" s="7" t="s">
        <v>67</v>
      </c>
      <c r="B221" s="6">
        <v>39618</v>
      </c>
      <c r="C221" s="7" t="s">
        <v>99</v>
      </c>
      <c r="D221" s="7">
        <v>5</v>
      </c>
      <c r="E221" s="7" t="s">
        <v>100</v>
      </c>
    </row>
    <row r="222" spans="1:5" ht="12.75">
      <c r="A222" s="7" t="s">
        <v>67</v>
      </c>
      <c r="B222" s="6">
        <v>39618</v>
      </c>
      <c r="C222" s="7" t="s">
        <v>108</v>
      </c>
      <c r="D222" s="7">
        <v>400</v>
      </c>
      <c r="E222" s="7" t="s">
        <v>104</v>
      </c>
    </row>
    <row r="223" spans="1:5" ht="12.75">
      <c r="A223" s="7" t="s">
        <v>67</v>
      </c>
      <c r="B223" s="6">
        <v>39625</v>
      </c>
      <c r="C223" s="7" t="s">
        <v>108</v>
      </c>
      <c r="D223" s="7">
        <v>400</v>
      </c>
      <c r="E223" s="7" t="s">
        <v>104</v>
      </c>
    </row>
    <row r="224" spans="1:5" ht="12.75">
      <c r="A224" s="7" t="s">
        <v>67</v>
      </c>
      <c r="B224" s="6">
        <v>39632</v>
      </c>
      <c r="C224" s="7" t="s">
        <v>99</v>
      </c>
      <c r="D224" s="7">
        <v>5</v>
      </c>
      <c r="E224" s="7" t="s">
        <v>100</v>
      </c>
    </row>
    <row r="225" spans="1:5" ht="12.75">
      <c r="A225" s="7" t="s">
        <v>67</v>
      </c>
      <c r="B225" s="6">
        <v>39632</v>
      </c>
      <c r="C225" s="7" t="s">
        <v>108</v>
      </c>
      <c r="D225" s="7">
        <v>400</v>
      </c>
      <c r="E225" s="7" t="s">
        <v>104</v>
      </c>
    </row>
    <row r="226" spans="1:5" ht="12.75">
      <c r="A226" s="7" t="s">
        <v>67</v>
      </c>
      <c r="B226" s="6">
        <v>39639</v>
      </c>
      <c r="C226" s="7" t="s">
        <v>99</v>
      </c>
      <c r="D226" s="7">
        <v>5</v>
      </c>
      <c r="E226" s="7" t="s">
        <v>100</v>
      </c>
    </row>
    <row r="227" spans="1:5" ht="12.75">
      <c r="A227" s="7" t="s">
        <v>67</v>
      </c>
      <c r="B227" s="6">
        <v>39639</v>
      </c>
      <c r="C227" s="7" t="s">
        <v>108</v>
      </c>
      <c r="D227" s="7">
        <v>400</v>
      </c>
      <c r="E227" s="7" t="s">
        <v>104</v>
      </c>
    </row>
    <row r="228" spans="1:5" ht="12.75">
      <c r="A228" s="7" t="s">
        <v>67</v>
      </c>
      <c r="B228" s="6">
        <v>39604</v>
      </c>
      <c r="C228" s="7" t="s">
        <v>109</v>
      </c>
      <c r="D228" s="7">
        <v>85</v>
      </c>
      <c r="E228" s="7" t="s">
        <v>104</v>
      </c>
    </row>
    <row r="229" spans="1:5" ht="12.75">
      <c r="A229" s="7" t="s">
        <v>67</v>
      </c>
      <c r="B229" s="6">
        <v>39605</v>
      </c>
      <c r="C229" s="7" t="s">
        <v>109</v>
      </c>
      <c r="D229" s="7">
        <v>85</v>
      </c>
      <c r="E229" s="7" t="s">
        <v>104</v>
      </c>
    </row>
    <row r="230" spans="1:5" ht="12.75">
      <c r="A230" s="7" t="s">
        <v>67</v>
      </c>
      <c r="B230" s="6">
        <v>39618</v>
      </c>
      <c r="C230" s="7" t="s">
        <v>109</v>
      </c>
      <c r="D230" s="7">
        <v>85</v>
      </c>
      <c r="E230" s="7" t="s">
        <v>104</v>
      </c>
    </row>
    <row r="231" spans="1:5" ht="12.75">
      <c r="A231" s="7" t="s">
        <v>67</v>
      </c>
      <c r="B231" s="6">
        <v>39619</v>
      </c>
      <c r="C231" s="7" t="s">
        <v>109</v>
      </c>
      <c r="D231" s="7">
        <v>85</v>
      </c>
      <c r="E231" s="7" t="s">
        <v>104</v>
      </c>
    </row>
    <row r="232" spans="1:5" ht="12.75">
      <c r="A232" s="7" t="s">
        <v>67</v>
      </c>
      <c r="B232" s="6">
        <v>39632</v>
      </c>
      <c r="C232" s="7" t="s">
        <v>109</v>
      </c>
      <c r="D232" s="7">
        <v>85</v>
      </c>
      <c r="E232" s="7" t="s">
        <v>104</v>
      </c>
    </row>
    <row r="233" spans="1:5" ht="12.75">
      <c r="A233" s="7" t="s">
        <v>67</v>
      </c>
      <c r="B233" s="6">
        <v>39633</v>
      </c>
      <c r="C233" s="7" t="s">
        <v>109</v>
      </c>
      <c r="D233" s="7">
        <v>85</v>
      </c>
      <c r="E233" s="7" t="s">
        <v>104</v>
      </c>
    </row>
    <row r="234" spans="1:5" ht="12.75">
      <c r="A234" s="7" t="s">
        <v>68</v>
      </c>
      <c r="B234" s="6">
        <v>39605</v>
      </c>
      <c r="C234" s="7" t="s">
        <v>99</v>
      </c>
      <c r="D234" s="7">
        <v>10</v>
      </c>
      <c r="E234" s="7" t="s">
        <v>100</v>
      </c>
    </row>
    <row r="235" spans="1:5" ht="12.75">
      <c r="A235" s="7" t="s">
        <v>68</v>
      </c>
      <c r="B235" s="6">
        <v>39619</v>
      </c>
      <c r="C235" s="7" t="s">
        <v>99</v>
      </c>
      <c r="D235" s="7">
        <v>10</v>
      </c>
      <c r="E235" s="7" t="s">
        <v>100</v>
      </c>
    </row>
    <row r="236" spans="1:5" ht="12.75">
      <c r="A236" s="7" t="s">
        <v>68</v>
      </c>
      <c r="B236" s="6">
        <v>39632</v>
      </c>
      <c r="C236" s="7" t="s">
        <v>99</v>
      </c>
      <c r="D236" s="7">
        <v>10</v>
      </c>
      <c r="E236" s="7" t="s">
        <v>100</v>
      </c>
    </row>
    <row r="237" spans="1:5" ht="12.75">
      <c r="A237" s="7" t="s">
        <v>68</v>
      </c>
      <c r="B237" s="6">
        <v>39605</v>
      </c>
      <c r="C237" s="7" t="s">
        <v>110</v>
      </c>
      <c r="D237" s="7">
        <v>10</v>
      </c>
      <c r="E237" s="7" t="s">
        <v>102</v>
      </c>
    </row>
    <row r="238" spans="1:5" ht="12.75">
      <c r="A238" s="7" t="s">
        <v>68</v>
      </c>
      <c r="B238" s="6">
        <v>39606</v>
      </c>
      <c r="C238" s="7" t="s">
        <v>110</v>
      </c>
      <c r="D238" s="7">
        <v>10</v>
      </c>
      <c r="E238" s="7" t="s">
        <v>102</v>
      </c>
    </row>
    <row r="239" spans="1:5" ht="12.75">
      <c r="A239" s="7" t="s">
        <v>68</v>
      </c>
      <c r="B239" s="6">
        <v>39607</v>
      </c>
      <c r="C239" s="7" t="s">
        <v>110</v>
      </c>
      <c r="D239" s="7">
        <v>10</v>
      </c>
      <c r="E239" s="7" t="s">
        <v>102</v>
      </c>
    </row>
    <row r="240" spans="1:5" ht="12.75">
      <c r="A240" s="7" t="s">
        <v>68</v>
      </c>
      <c r="B240" s="6">
        <v>39608</v>
      </c>
      <c r="C240" s="7" t="s">
        <v>110</v>
      </c>
      <c r="D240" s="7">
        <v>10</v>
      </c>
      <c r="E240" s="7" t="s">
        <v>102</v>
      </c>
    </row>
    <row r="241" spans="1:5" ht="12.75">
      <c r="A241" s="7" t="s">
        <v>68</v>
      </c>
      <c r="B241" s="6">
        <v>39609</v>
      </c>
      <c r="C241" s="7" t="s">
        <v>110</v>
      </c>
      <c r="D241" s="7">
        <v>10</v>
      </c>
      <c r="E241" s="7" t="s">
        <v>102</v>
      </c>
    </row>
    <row r="242" spans="1:5" ht="12.75">
      <c r="A242" s="7" t="s">
        <v>68</v>
      </c>
      <c r="B242" s="6">
        <v>39610</v>
      </c>
      <c r="C242" s="7" t="s">
        <v>110</v>
      </c>
      <c r="D242" s="7">
        <v>10</v>
      </c>
      <c r="E242" s="7" t="s">
        <v>102</v>
      </c>
    </row>
    <row r="243" spans="1:5" ht="12.75">
      <c r="A243" s="7" t="s">
        <v>68</v>
      </c>
      <c r="B243" s="6">
        <v>39611</v>
      </c>
      <c r="C243" s="7" t="s">
        <v>110</v>
      </c>
      <c r="D243" s="7">
        <v>10</v>
      </c>
      <c r="E243" s="7" t="s">
        <v>102</v>
      </c>
    </row>
    <row r="244" spans="1:5" ht="12.75">
      <c r="A244" s="7" t="s">
        <v>68</v>
      </c>
      <c r="B244" s="6">
        <v>39612</v>
      </c>
      <c r="C244" s="7" t="s">
        <v>110</v>
      </c>
      <c r="D244" s="7">
        <v>10</v>
      </c>
      <c r="E244" s="7" t="s">
        <v>102</v>
      </c>
    </row>
    <row r="245" spans="1:5" ht="12.75">
      <c r="A245" s="7" t="s">
        <v>68</v>
      </c>
      <c r="B245" s="6">
        <v>39613</v>
      </c>
      <c r="C245" s="7" t="s">
        <v>110</v>
      </c>
      <c r="D245" s="7">
        <v>10</v>
      </c>
      <c r="E245" s="7" t="s">
        <v>102</v>
      </c>
    </row>
    <row r="246" spans="1:5" ht="12.75">
      <c r="A246" s="7" t="s">
        <v>68</v>
      </c>
      <c r="B246" s="6">
        <v>39614</v>
      </c>
      <c r="C246" s="7" t="s">
        <v>110</v>
      </c>
      <c r="D246" s="7">
        <v>10</v>
      </c>
      <c r="E246" s="7" t="s">
        <v>102</v>
      </c>
    </row>
    <row r="247" spans="1:5" ht="12.75">
      <c r="A247" s="7" t="s">
        <v>68</v>
      </c>
      <c r="B247" s="6">
        <v>39615</v>
      </c>
      <c r="C247" s="7" t="s">
        <v>110</v>
      </c>
      <c r="D247" s="7">
        <v>10</v>
      </c>
      <c r="E247" s="7" t="s">
        <v>102</v>
      </c>
    </row>
    <row r="248" spans="1:5" ht="12.75">
      <c r="A248" s="7" t="s">
        <v>68</v>
      </c>
      <c r="B248" s="6">
        <v>39616</v>
      </c>
      <c r="C248" s="7" t="s">
        <v>110</v>
      </c>
      <c r="D248" s="7">
        <v>10</v>
      </c>
      <c r="E248" s="7" t="s">
        <v>102</v>
      </c>
    </row>
    <row r="249" spans="1:5" ht="12.75">
      <c r="A249" s="7" t="s">
        <v>68</v>
      </c>
      <c r="B249" s="6">
        <v>39617</v>
      </c>
      <c r="C249" s="7" t="s">
        <v>110</v>
      </c>
      <c r="D249" s="7">
        <v>10</v>
      </c>
      <c r="E249" s="7" t="s">
        <v>102</v>
      </c>
    </row>
    <row r="250" spans="1:5" ht="12.75">
      <c r="A250" s="7" t="s">
        <v>68</v>
      </c>
      <c r="B250" s="6">
        <v>39618</v>
      </c>
      <c r="C250" s="7" t="s">
        <v>110</v>
      </c>
      <c r="D250" s="7">
        <v>10</v>
      </c>
      <c r="E250" s="7" t="s">
        <v>102</v>
      </c>
    </row>
    <row r="251" spans="1:5" ht="12.75">
      <c r="A251" s="7" t="s">
        <v>68</v>
      </c>
      <c r="B251" s="6">
        <v>39619</v>
      </c>
      <c r="C251" s="7" t="s">
        <v>110</v>
      </c>
      <c r="D251" s="7">
        <v>10</v>
      </c>
      <c r="E251" s="7" t="s">
        <v>102</v>
      </c>
    </row>
    <row r="252" spans="1:5" ht="12.75">
      <c r="A252" s="7" t="s">
        <v>68</v>
      </c>
      <c r="B252" s="6">
        <v>39620</v>
      </c>
      <c r="C252" s="7" t="s">
        <v>110</v>
      </c>
      <c r="D252" s="7">
        <v>10</v>
      </c>
      <c r="E252" s="7" t="s">
        <v>102</v>
      </c>
    </row>
    <row r="253" spans="1:5" ht="12.75">
      <c r="A253" s="7" t="s">
        <v>68</v>
      </c>
      <c r="B253" s="6">
        <v>39621</v>
      </c>
      <c r="C253" s="7" t="s">
        <v>110</v>
      </c>
      <c r="D253" s="7">
        <v>10</v>
      </c>
      <c r="E253" s="7" t="s">
        <v>102</v>
      </c>
    </row>
    <row r="254" spans="1:5" ht="12.75">
      <c r="A254" s="7" t="s">
        <v>68</v>
      </c>
      <c r="B254" s="6">
        <v>39622</v>
      </c>
      <c r="C254" s="7" t="s">
        <v>110</v>
      </c>
      <c r="D254" s="7">
        <v>10</v>
      </c>
      <c r="E254" s="7" t="s">
        <v>102</v>
      </c>
    </row>
    <row r="255" spans="1:5" ht="12.75">
      <c r="A255" s="7" t="s">
        <v>68</v>
      </c>
      <c r="B255" s="6">
        <v>39623</v>
      </c>
      <c r="C255" s="7" t="s">
        <v>110</v>
      </c>
      <c r="D255" s="7">
        <v>10</v>
      </c>
      <c r="E255" s="7" t="s">
        <v>102</v>
      </c>
    </row>
    <row r="256" spans="1:5" ht="12.75">
      <c r="A256" s="7" t="s">
        <v>68</v>
      </c>
      <c r="B256" s="6">
        <v>39624</v>
      </c>
      <c r="C256" s="7" t="s">
        <v>110</v>
      </c>
      <c r="D256" s="7">
        <v>10</v>
      </c>
      <c r="E256" s="7" t="s">
        <v>102</v>
      </c>
    </row>
    <row r="257" spans="1:5" ht="12.75">
      <c r="A257" s="7" t="s">
        <v>68</v>
      </c>
      <c r="B257" s="6">
        <v>39625</v>
      </c>
      <c r="C257" s="7" t="s">
        <v>110</v>
      </c>
      <c r="D257" s="7">
        <v>10</v>
      </c>
      <c r="E257" s="7" t="s">
        <v>102</v>
      </c>
    </row>
    <row r="258" spans="1:5" ht="12.75">
      <c r="A258" s="7" t="s">
        <v>68</v>
      </c>
      <c r="B258" s="6">
        <v>39626</v>
      </c>
      <c r="C258" s="7" t="s">
        <v>110</v>
      </c>
      <c r="D258" s="7">
        <v>10</v>
      </c>
      <c r="E258" s="7" t="s">
        <v>102</v>
      </c>
    </row>
    <row r="259" spans="1:5" ht="12.75">
      <c r="A259" s="7" t="s">
        <v>68</v>
      </c>
      <c r="B259" s="6">
        <v>39627</v>
      </c>
      <c r="C259" s="7" t="s">
        <v>110</v>
      </c>
      <c r="D259" s="7">
        <v>10</v>
      </c>
      <c r="E259" s="7" t="s">
        <v>102</v>
      </c>
    </row>
    <row r="260" spans="1:5" ht="12.75">
      <c r="A260" s="7" t="s">
        <v>68</v>
      </c>
      <c r="B260" s="6">
        <v>39628</v>
      </c>
      <c r="C260" s="7" t="s">
        <v>110</v>
      </c>
      <c r="D260" s="7">
        <v>10</v>
      </c>
      <c r="E260" s="7" t="s">
        <v>102</v>
      </c>
    </row>
    <row r="261" spans="1:5" ht="12.75">
      <c r="A261" s="7" t="s">
        <v>68</v>
      </c>
      <c r="B261" s="6">
        <v>39629</v>
      </c>
      <c r="C261" s="7" t="s">
        <v>110</v>
      </c>
      <c r="D261" s="7">
        <v>10</v>
      </c>
      <c r="E261" s="7" t="s">
        <v>102</v>
      </c>
    </row>
    <row r="262" spans="1:5" ht="12.75">
      <c r="A262" s="7" t="s">
        <v>68</v>
      </c>
      <c r="B262" s="6">
        <v>39630</v>
      </c>
      <c r="C262" s="7" t="s">
        <v>110</v>
      </c>
      <c r="D262" s="7">
        <v>10</v>
      </c>
      <c r="E262" s="7" t="s">
        <v>102</v>
      </c>
    </row>
    <row r="263" spans="1:5" ht="12.75">
      <c r="A263" s="7" t="s">
        <v>68</v>
      </c>
      <c r="B263" s="6">
        <v>39631</v>
      </c>
      <c r="C263" s="7" t="s">
        <v>110</v>
      </c>
      <c r="D263" s="7">
        <v>10</v>
      </c>
      <c r="E263" s="7" t="s">
        <v>102</v>
      </c>
    </row>
    <row r="264" spans="1:5" ht="12.75">
      <c r="A264" s="7" t="s">
        <v>68</v>
      </c>
      <c r="B264" s="6">
        <v>39632</v>
      </c>
      <c r="C264" s="7" t="s">
        <v>110</v>
      </c>
      <c r="D264" s="7">
        <v>10</v>
      </c>
      <c r="E264" s="7" t="s">
        <v>102</v>
      </c>
    </row>
    <row r="265" spans="1:5" ht="12.75">
      <c r="A265" s="7" t="s">
        <v>69</v>
      </c>
      <c r="B265" s="6">
        <v>39608</v>
      </c>
      <c r="C265" s="7" t="s">
        <v>99</v>
      </c>
      <c r="D265" s="7">
        <v>7.5</v>
      </c>
      <c r="E265" s="7" t="s">
        <v>100</v>
      </c>
    </row>
    <row r="266" spans="1:5" ht="12.75">
      <c r="A266" s="7" t="s">
        <v>69</v>
      </c>
      <c r="B266" s="6">
        <v>39629</v>
      </c>
      <c r="C266" s="7" t="s">
        <v>99</v>
      </c>
      <c r="D266" s="7">
        <v>7.5</v>
      </c>
      <c r="E266" s="7" t="s">
        <v>100</v>
      </c>
    </row>
    <row r="267" spans="1:5" ht="12.75">
      <c r="A267" s="7" t="s">
        <v>69</v>
      </c>
      <c r="B267" s="6">
        <v>39650</v>
      </c>
      <c r="C267" s="7" t="s">
        <v>99</v>
      </c>
      <c r="D267" s="7">
        <v>7.5</v>
      </c>
      <c r="E267" s="7" t="s">
        <v>100</v>
      </c>
    </row>
    <row r="268" spans="1:5" ht="12.75">
      <c r="A268" s="7" t="s">
        <v>70</v>
      </c>
      <c r="B268" s="6">
        <v>39609</v>
      </c>
      <c r="C268" s="7" t="s">
        <v>99</v>
      </c>
      <c r="D268" s="7">
        <v>7.5</v>
      </c>
      <c r="E268" s="7" t="s">
        <v>100</v>
      </c>
    </row>
    <row r="269" spans="1:5" ht="12.75">
      <c r="A269" s="7" t="s">
        <v>70</v>
      </c>
      <c r="B269" s="6">
        <v>39630</v>
      </c>
      <c r="C269" s="7" t="s">
        <v>99</v>
      </c>
      <c r="D269" s="7">
        <v>7.5</v>
      </c>
      <c r="E269" s="7" t="s">
        <v>100</v>
      </c>
    </row>
    <row r="270" spans="1:5" ht="12.75">
      <c r="A270" s="7" t="s">
        <v>70</v>
      </c>
      <c r="B270" s="6">
        <v>39643</v>
      </c>
      <c r="C270" s="7" t="s">
        <v>99</v>
      </c>
      <c r="D270" s="7">
        <v>7.5</v>
      </c>
      <c r="E270" s="7" t="s">
        <v>100</v>
      </c>
    </row>
    <row r="271" spans="1:5" ht="12.75">
      <c r="A271" s="7" t="s">
        <v>73</v>
      </c>
      <c r="B271" s="6">
        <v>39615</v>
      </c>
      <c r="C271" s="7" t="s">
        <v>99</v>
      </c>
      <c r="D271" s="7">
        <v>15</v>
      </c>
      <c r="E271" s="7" t="s">
        <v>100</v>
      </c>
    </row>
    <row r="272" spans="1:5" ht="12.75">
      <c r="A272" s="7" t="s">
        <v>73</v>
      </c>
      <c r="B272" s="6">
        <v>39636</v>
      </c>
      <c r="C272" s="7" t="s">
        <v>99</v>
      </c>
      <c r="D272" s="7">
        <v>15</v>
      </c>
      <c r="E272" s="7" t="s">
        <v>100</v>
      </c>
    </row>
    <row r="273" spans="1:5" ht="12.75">
      <c r="A273" s="7" t="s">
        <v>73</v>
      </c>
      <c r="B273" s="6">
        <v>39657</v>
      </c>
      <c r="C273" s="7" t="s">
        <v>99</v>
      </c>
      <c r="D273" s="7">
        <v>15</v>
      </c>
      <c r="E273" s="7" t="s">
        <v>100</v>
      </c>
    </row>
    <row r="274" spans="1:5" ht="12.75">
      <c r="A274" s="7" t="s">
        <v>73</v>
      </c>
      <c r="B274" s="6">
        <v>39615</v>
      </c>
      <c r="C274" s="7" t="s">
        <v>106</v>
      </c>
      <c r="D274" s="7">
        <v>50</v>
      </c>
      <c r="E274" s="7" t="s">
        <v>104</v>
      </c>
    </row>
    <row r="275" spans="1:5" ht="12.75">
      <c r="A275" s="7" t="s">
        <v>73</v>
      </c>
      <c r="B275" s="6">
        <v>39622</v>
      </c>
      <c r="C275" s="7" t="s">
        <v>106</v>
      </c>
      <c r="D275" s="7">
        <v>50</v>
      </c>
      <c r="E275" s="7" t="s">
        <v>104</v>
      </c>
    </row>
    <row r="276" spans="1:5" ht="12.75">
      <c r="A276" s="7" t="s">
        <v>73</v>
      </c>
      <c r="B276" s="6">
        <v>39629</v>
      </c>
      <c r="C276" s="7" t="s">
        <v>106</v>
      </c>
      <c r="D276" s="7">
        <v>50</v>
      </c>
      <c r="E276" s="7" t="s">
        <v>104</v>
      </c>
    </row>
    <row r="277" spans="1:5" ht="12.75">
      <c r="A277" s="7" t="s">
        <v>73</v>
      </c>
      <c r="B277" s="6">
        <v>39636</v>
      </c>
      <c r="C277" s="7" t="s">
        <v>106</v>
      </c>
      <c r="D277" s="7">
        <v>50</v>
      </c>
      <c r="E277" s="7" t="s">
        <v>104</v>
      </c>
    </row>
    <row r="278" spans="1:5" ht="12.75">
      <c r="A278" s="7" t="s">
        <v>73</v>
      </c>
      <c r="B278" s="6">
        <v>39643</v>
      </c>
      <c r="C278" s="7" t="s">
        <v>106</v>
      </c>
      <c r="D278" s="7">
        <v>50</v>
      </c>
      <c r="E278" s="7" t="s">
        <v>104</v>
      </c>
    </row>
    <row r="279" spans="1:5" ht="12.75">
      <c r="A279" s="7" t="s">
        <v>73</v>
      </c>
      <c r="B279" s="6">
        <v>39650</v>
      </c>
      <c r="C279" s="7" t="s">
        <v>106</v>
      </c>
      <c r="D279" s="7">
        <v>50</v>
      </c>
      <c r="E279" s="7" t="s">
        <v>104</v>
      </c>
    </row>
    <row r="280" spans="1:5" ht="12.75">
      <c r="A280" s="7" t="s">
        <v>73</v>
      </c>
      <c r="B280" s="6">
        <v>39657</v>
      </c>
      <c r="C280" s="7" t="s">
        <v>106</v>
      </c>
      <c r="D280" s="7">
        <v>50</v>
      </c>
      <c r="E280" s="7" t="s">
        <v>104</v>
      </c>
    </row>
    <row r="281" spans="1:5" ht="12.75">
      <c r="A281" s="7" t="s">
        <v>73</v>
      </c>
      <c r="B281" s="6">
        <v>39615</v>
      </c>
      <c r="C281" s="7" t="s">
        <v>107</v>
      </c>
      <c r="D281" s="7">
        <v>150</v>
      </c>
      <c r="E281" s="7" t="s">
        <v>102</v>
      </c>
    </row>
    <row r="282" spans="1:5" ht="12.75">
      <c r="A282" s="7" t="s">
        <v>73</v>
      </c>
      <c r="B282" s="6">
        <v>39616</v>
      </c>
      <c r="C282" s="7" t="s">
        <v>107</v>
      </c>
      <c r="D282" s="7">
        <v>150</v>
      </c>
      <c r="E282" s="7" t="s">
        <v>102</v>
      </c>
    </row>
    <row r="283" spans="1:5" ht="12.75">
      <c r="A283" s="7" t="s">
        <v>73</v>
      </c>
      <c r="B283" s="6">
        <v>39617</v>
      </c>
      <c r="C283" s="7" t="s">
        <v>107</v>
      </c>
      <c r="D283" s="7">
        <v>150</v>
      </c>
      <c r="E283" s="7" t="s">
        <v>102</v>
      </c>
    </row>
    <row r="284" spans="1:5" ht="12.75">
      <c r="A284" s="7" t="s">
        <v>73</v>
      </c>
      <c r="B284" s="6">
        <v>39618</v>
      </c>
      <c r="C284" s="7" t="s">
        <v>107</v>
      </c>
      <c r="D284" s="7">
        <v>150</v>
      </c>
      <c r="E284" s="7" t="s">
        <v>102</v>
      </c>
    </row>
    <row r="285" spans="1:5" ht="12.75">
      <c r="A285" s="7" t="s">
        <v>73</v>
      </c>
      <c r="B285" s="6">
        <v>39619</v>
      </c>
      <c r="C285" s="7" t="s">
        <v>107</v>
      </c>
      <c r="D285" s="7">
        <v>150</v>
      </c>
      <c r="E285" s="7" t="s">
        <v>102</v>
      </c>
    </row>
    <row r="286" spans="1:5" ht="12.75">
      <c r="A286" s="7" t="s">
        <v>73</v>
      </c>
      <c r="B286" s="6">
        <v>39620</v>
      </c>
      <c r="C286" s="7" t="s">
        <v>107</v>
      </c>
      <c r="D286" s="7">
        <v>150</v>
      </c>
      <c r="E286" s="7" t="s">
        <v>102</v>
      </c>
    </row>
    <row r="287" spans="1:5" ht="12.75">
      <c r="A287" s="7" t="s">
        <v>73</v>
      </c>
      <c r="B287" s="6">
        <v>39621</v>
      </c>
      <c r="C287" s="7" t="s">
        <v>107</v>
      </c>
      <c r="D287" s="7">
        <v>150</v>
      </c>
      <c r="E287" s="7" t="s">
        <v>102</v>
      </c>
    </row>
    <row r="288" spans="1:5" ht="12.75">
      <c r="A288" s="7" t="s">
        <v>73</v>
      </c>
      <c r="B288" s="6">
        <v>39622</v>
      </c>
      <c r="C288" s="7" t="s">
        <v>107</v>
      </c>
      <c r="D288" s="7">
        <v>150</v>
      </c>
      <c r="E288" s="7" t="s">
        <v>102</v>
      </c>
    </row>
    <row r="289" spans="1:5" ht="12.75">
      <c r="A289" s="7" t="s">
        <v>73</v>
      </c>
      <c r="B289" s="6">
        <v>39623</v>
      </c>
      <c r="C289" s="7" t="s">
        <v>107</v>
      </c>
      <c r="D289" s="7">
        <v>150</v>
      </c>
      <c r="E289" s="7" t="s">
        <v>102</v>
      </c>
    </row>
    <row r="290" spans="1:5" ht="12.75">
      <c r="A290" s="7" t="s">
        <v>73</v>
      </c>
      <c r="B290" s="6">
        <v>39624</v>
      </c>
      <c r="C290" s="7" t="s">
        <v>107</v>
      </c>
      <c r="D290" s="7">
        <v>150</v>
      </c>
      <c r="E290" s="7" t="s">
        <v>102</v>
      </c>
    </row>
    <row r="291" spans="1:5" ht="12.75">
      <c r="A291" s="7" t="s">
        <v>73</v>
      </c>
      <c r="B291" s="6">
        <v>39625</v>
      </c>
      <c r="C291" s="7" t="s">
        <v>107</v>
      </c>
      <c r="D291" s="7">
        <v>150</v>
      </c>
      <c r="E291" s="7" t="s">
        <v>102</v>
      </c>
    </row>
    <row r="292" spans="1:5" ht="12.75">
      <c r="A292" s="7" t="s">
        <v>73</v>
      </c>
      <c r="B292" s="6">
        <v>39626</v>
      </c>
      <c r="C292" s="7" t="s">
        <v>107</v>
      </c>
      <c r="D292" s="7">
        <v>150</v>
      </c>
      <c r="E292" s="7" t="s">
        <v>102</v>
      </c>
    </row>
    <row r="293" spans="1:5" ht="12.75">
      <c r="A293" s="7" t="s">
        <v>73</v>
      </c>
      <c r="B293" s="6">
        <v>39627</v>
      </c>
      <c r="C293" s="7" t="s">
        <v>107</v>
      </c>
      <c r="D293" s="7">
        <v>150</v>
      </c>
      <c r="E293" s="7" t="s">
        <v>102</v>
      </c>
    </row>
    <row r="294" spans="1:5" ht="12.75">
      <c r="A294" s="7" t="s">
        <v>73</v>
      </c>
      <c r="B294" s="6">
        <v>39628</v>
      </c>
      <c r="C294" s="7" t="s">
        <v>107</v>
      </c>
      <c r="D294" s="7">
        <v>150</v>
      </c>
      <c r="E294" s="7" t="s">
        <v>102</v>
      </c>
    </row>
    <row r="295" spans="1:5" ht="12.75">
      <c r="A295" s="7" t="s">
        <v>73</v>
      </c>
      <c r="B295" s="6">
        <v>39629</v>
      </c>
      <c r="C295" s="7" t="s">
        <v>107</v>
      </c>
      <c r="D295" s="7">
        <v>150</v>
      </c>
      <c r="E295" s="7" t="s">
        <v>102</v>
      </c>
    </row>
    <row r="296" spans="1:5" ht="12.75">
      <c r="A296" s="7" t="s">
        <v>73</v>
      </c>
      <c r="B296" s="6">
        <v>39630</v>
      </c>
      <c r="C296" s="7" t="s">
        <v>107</v>
      </c>
      <c r="D296" s="7">
        <v>150</v>
      </c>
      <c r="E296" s="7" t="s">
        <v>102</v>
      </c>
    </row>
    <row r="297" spans="1:5" ht="12.75">
      <c r="A297" s="7" t="s">
        <v>73</v>
      </c>
      <c r="B297" s="6">
        <v>39631</v>
      </c>
      <c r="C297" s="7" t="s">
        <v>107</v>
      </c>
      <c r="D297" s="7">
        <v>150</v>
      </c>
      <c r="E297" s="7" t="s">
        <v>102</v>
      </c>
    </row>
    <row r="298" spans="1:5" ht="12.75">
      <c r="A298" s="7" t="s">
        <v>73</v>
      </c>
      <c r="B298" s="6">
        <v>39632</v>
      </c>
      <c r="C298" s="7" t="s">
        <v>107</v>
      </c>
      <c r="D298" s="7">
        <v>150</v>
      </c>
      <c r="E298" s="7" t="s">
        <v>102</v>
      </c>
    </row>
    <row r="299" spans="1:5" ht="12.75">
      <c r="A299" s="7" t="s">
        <v>73</v>
      </c>
      <c r="B299" s="6">
        <v>39633</v>
      </c>
      <c r="C299" s="7" t="s">
        <v>107</v>
      </c>
      <c r="D299" s="7">
        <v>150</v>
      </c>
      <c r="E299" s="7" t="s">
        <v>102</v>
      </c>
    </row>
    <row r="300" spans="1:5" ht="12.75">
      <c r="A300" s="7" t="s">
        <v>73</v>
      </c>
      <c r="B300" s="6">
        <v>39634</v>
      </c>
      <c r="C300" s="7" t="s">
        <v>107</v>
      </c>
      <c r="D300" s="7">
        <v>150</v>
      </c>
      <c r="E300" s="7" t="s">
        <v>102</v>
      </c>
    </row>
    <row r="301" spans="1:5" ht="12.75">
      <c r="A301" s="7" t="s">
        <v>73</v>
      </c>
      <c r="B301" s="6">
        <v>39635</v>
      </c>
      <c r="C301" s="7" t="s">
        <v>107</v>
      </c>
      <c r="D301" s="7">
        <v>150</v>
      </c>
      <c r="E301" s="7" t="s">
        <v>102</v>
      </c>
    </row>
    <row r="302" spans="1:5" ht="12.75">
      <c r="A302" s="7" t="s">
        <v>73</v>
      </c>
      <c r="B302" s="6">
        <v>39636</v>
      </c>
      <c r="C302" s="7" t="s">
        <v>107</v>
      </c>
      <c r="D302" s="7">
        <v>150</v>
      </c>
      <c r="E302" s="7" t="s">
        <v>102</v>
      </c>
    </row>
    <row r="303" spans="1:5" ht="12.75">
      <c r="A303" s="7" t="s">
        <v>73</v>
      </c>
      <c r="B303" s="6">
        <v>39637</v>
      </c>
      <c r="C303" s="7" t="s">
        <v>107</v>
      </c>
      <c r="D303" s="7">
        <v>150</v>
      </c>
      <c r="E303" s="7" t="s">
        <v>102</v>
      </c>
    </row>
    <row r="304" spans="1:5" ht="12.75">
      <c r="A304" s="7" t="s">
        <v>73</v>
      </c>
      <c r="B304" s="6">
        <v>39638</v>
      </c>
      <c r="C304" s="7" t="s">
        <v>107</v>
      </c>
      <c r="D304" s="7">
        <v>150</v>
      </c>
      <c r="E304" s="7" t="s">
        <v>102</v>
      </c>
    </row>
    <row r="305" spans="1:5" ht="12.75">
      <c r="A305" s="7" t="s">
        <v>73</v>
      </c>
      <c r="B305" s="6">
        <v>39639</v>
      </c>
      <c r="C305" s="7" t="s">
        <v>107</v>
      </c>
      <c r="D305" s="7">
        <v>150</v>
      </c>
      <c r="E305" s="7" t="s">
        <v>102</v>
      </c>
    </row>
    <row r="306" spans="1:5" ht="12.75">
      <c r="A306" s="7" t="s">
        <v>73</v>
      </c>
      <c r="B306" s="6">
        <v>39640</v>
      </c>
      <c r="C306" s="7" t="s">
        <v>107</v>
      </c>
      <c r="D306" s="7">
        <v>150</v>
      </c>
      <c r="E306" s="7" t="s">
        <v>102</v>
      </c>
    </row>
    <row r="307" spans="1:5" ht="12.75">
      <c r="A307" s="7" t="s">
        <v>73</v>
      </c>
      <c r="B307" s="6">
        <v>39641</v>
      </c>
      <c r="C307" s="7" t="s">
        <v>107</v>
      </c>
      <c r="D307" s="7">
        <v>150</v>
      </c>
      <c r="E307" s="7" t="s">
        <v>102</v>
      </c>
    </row>
    <row r="308" spans="1:5" ht="12.75">
      <c r="A308" s="7" t="s">
        <v>73</v>
      </c>
      <c r="B308" s="6">
        <v>39642</v>
      </c>
      <c r="C308" s="7" t="s">
        <v>107</v>
      </c>
      <c r="D308" s="7">
        <v>150</v>
      </c>
      <c r="E308" s="7" t="s">
        <v>102</v>
      </c>
    </row>
    <row r="309" spans="1:5" ht="12.75">
      <c r="A309" s="7" t="s">
        <v>73</v>
      </c>
      <c r="B309" s="6">
        <v>39643</v>
      </c>
      <c r="C309" s="7" t="s">
        <v>107</v>
      </c>
      <c r="D309" s="7">
        <v>150</v>
      </c>
      <c r="E309" s="7" t="s">
        <v>102</v>
      </c>
    </row>
    <row r="310" spans="1:5" ht="12.75">
      <c r="A310" s="7" t="s">
        <v>73</v>
      </c>
      <c r="B310" s="6">
        <v>39644</v>
      </c>
      <c r="C310" s="7" t="s">
        <v>107</v>
      </c>
      <c r="D310" s="7">
        <v>150</v>
      </c>
      <c r="E310" s="7" t="s">
        <v>102</v>
      </c>
    </row>
    <row r="311" spans="1:5" ht="12.75">
      <c r="A311" s="7" t="s">
        <v>73</v>
      </c>
      <c r="B311" s="6">
        <v>39645</v>
      </c>
      <c r="C311" s="7" t="s">
        <v>107</v>
      </c>
      <c r="D311" s="7">
        <v>150</v>
      </c>
      <c r="E311" s="7" t="s">
        <v>102</v>
      </c>
    </row>
    <row r="312" spans="1:5" ht="12.75">
      <c r="A312" s="7" t="s">
        <v>73</v>
      </c>
      <c r="B312" s="6">
        <v>39646</v>
      </c>
      <c r="C312" s="7" t="s">
        <v>107</v>
      </c>
      <c r="D312" s="7">
        <v>150</v>
      </c>
      <c r="E312" s="7" t="s">
        <v>102</v>
      </c>
    </row>
    <row r="313" spans="1:5" ht="12.75">
      <c r="A313" s="7" t="s">
        <v>73</v>
      </c>
      <c r="B313" s="6">
        <v>39647</v>
      </c>
      <c r="C313" s="7" t="s">
        <v>107</v>
      </c>
      <c r="D313" s="7">
        <v>150</v>
      </c>
      <c r="E313" s="7" t="s">
        <v>102</v>
      </c>
    </row>
    <row r="314" spans="1:8" ht="12.75">
      <c r="A314" s="7" t="s">
        <v>73</v>
      </c>
      <c r="B314" s="6">
        <v>39648</v>
      </c>
      <c r="C314" s="7" t="s">
        <v>107</v>
      </c>
      <c r="D314" s="7">
        <v>150</v>
      </c>
      <c r="E314" s="7" t="s">
        <v>102</v>
      </c>
      <c r="H314" s="24"/>
    </row>
    <row r="315" spans="1:8" ht="12.75">
      <c r="A315" s="7" t="s">
        <v>73</v>
      </c>
      <c r="B315" s="6">
        <v>39649</v>
      </c>
      <c r="C315" s="7" t="s">
        <v>107</v>
      </c>
      <c r="D315" s="7">
        <v>150</v>
      </c>
      <c r="E315" s="7" t="s">
        <v>102</v>
      </c>
      <c r="H315" s="24"/>
    </row>
    <row r="316" spans="1:8" ht="12.75">
      <c r="A316" s="7" t="s">
        <v>73</v>
      </c>
      <c r="B316" s="6">
        <v>39650</v>
      </c>
      <c r="C316" s="7" t="s">
        <v>107</v>
      </c>
      <c r="D316" s="7">
        <v>150</v>
      </c>
      <c r="E316" s="7" t="s">
        <v>102</v>
      </c>
      <c r="H316" s="24"/>
    </row>
    <row r="317" spans="1:8" ht="12.75">
      <c r="A317" s="7" t="s">
        <v>73</v>
      </c>
      <c r="B317" s="6">
        <v>39651</v>
      </c>
      <c r="C317" s="7" t="s">
        <v>107</v>
      </c>
      <c r="D317" s="7">
        <v>150</v>
      </c>
      <c r="E317" s="7" t="s">
        <v>102</v>
      </c>
      <c r="H317" s="24"/>
    </row>
    <row r="318" spans="1:8" ht="12.75">
      <c r="A318" s="7" t="s">
        <v>73</v>
      </c>
      <c r="B318" s="6">
        <v>39652</v>
      </c>
      <c r="C318" s="7" t="s">
        <v>107</v>
      </c>
      <c r="D318" s="7">
        <v>150</v>
      </c>
      <c r="E318" s="7" t="s">
        <v>102</v>
      </c>
      <c r="H318" s="24"/>
    </row>
    <row r="319" spans="1:8" ht="12.75">
      <c r="A319" s="7" t="s">
        <v>73</v>
      </c>
      <c r="B319" s="6">
        <v>39653</v>
      </c>
      <c r="C319" s="7" t="s">
        <v>107</v>
      </c>
      <c r="D319" s="7">
        <v>150</v>
      </c>
      <c r="E319" s="7" t="s">
        <v>102</v>
      </c>
      <c r="H319" s="24"/>
    </row>
    <row r="320" spans="1:5" ht="12.75">
      <c r="A320" s="7" t="s">
        <v>73</v>
      </c>
      <c r="B320" s="6">
        <v>39654</v>
      </c>
      <c r="C320" s="7" t="s">
        <v>107</v>
      </c>
      <c r="D320" s="7">
        <v>150</v>
      </c>
      <c r="E320" s="7" t="s">
        <v>102</v>
      </c>
    </row>
    <row r="321" spans="1:5" ht="12.75">
      <c r="A321" s="7" t="s">
        <v>73</v>
      </c>
      <c r="B321" s="6">
        <v>39655</v>
      </c>
      <c r="C321" s="7" t="s">
        <v>107</v>
      </c>
      <c r="D321" s="7">
        <v>150</v>
      </c>
      <c r="E321" s="7" t="s">
        <v>102</v>
      </c>
    </row>
    <row r="322" spans="1:5" ht="12.75">
      <c r="A322" s="7" t="s">
        <v>73</v>
      </c>
      <c r="B322" s="6">
        <v>39656</v>
      </c>
      <c r="C322" s="7" t="s">
        <v>107</v>
      </c>
      <c r="D322" s="7">
        <v>150</v>
      </c>
      <c r="E322" s="7" t="s">
        <v>102</v>
      </c>
    </row>
    <row r="323" spans="1:5" ht="12.75">
      <c r="A323" s="7" t="s">
        <v>73</v>
      </c>
      <c r="B323" s="6">
        <v>39657</v>
      </c>
      <c r="C323" s="7" t="s">
        <v>107</v>
      </c>
      <c r="D323" s="7">
        <v>150</v>
      </c>
      <c r="E323" s="7" t="s">
        <v>102</v>
      </c>
    </row>
    <row r="324" spans="1:5" ht="12.75">
      <c r="A324" s="7" t="s">
        <v>76</v>
      </c>
      <c r="B324" s="6">
        <v>39615</v>
      </c>
      <c r="C324" s="7" t="s">
        <v>111</v>
      </c>
      <c r="D324" s="7">
        <v>50</v>
      </c>
      <c r="E324" s="7" t="s">
        <v>102</v>
      </c>
    </row>
    <row r="325" spans="1:5" ht="12.75">
      <c r="A325" s="7" t="s">
        <v>76</v>
      </c>
      <c r="B325" s="6">
        <v>39616</v>
      </c>
      <c r="C325" s="7" t="s">
        <v>111</v>
      </c>
      <c r="D325" s="7">
        <v>50</v>
      </c>
      <c r="E325" s="7" t="s">
        <v>102</v>
      </c>
    </row>
    <row r="326" spans="1:5" ht="12.75">
      <c r="A326" s="7" t="s">
        <v>76</v>
      </c>
      <c r="B326" s="6">
        <v>39617</v>
      </c>
      <c r="C326" s="7" t="s">
        <v>111</v>
      </c>
      <c r="D326" s="7">
        <v>50</v>
      </c>
      <c r="E326" s="7" t="s">
        <v>102</v>
      </c>
    </row>
    <row r="327" spans="1:5" ht="12.75">
      <c r="A327" s="7" t="s">
        <v>76</v>
      </c>
      <c r="B327" s="6">
        <v>39618</v>
      </c>
      <c r="C327" s="7" t="s">
        <v>111</v>
      </c>
      <c r="D327" s="7">
        <v>50</v>
      </c>
      <c r="E327" s="7" t="s">
        <v>102</v>
      </c>
    </row>
    <row r="328" spans="1:5" ht="12.75">
      <c r="A328" s="7" t="s">
        <v>76</v>
      </c>
      <c r="B328" s="6">
        <v>39619</v>
      </c>
      <c r="C328" s="7" t="s">
        <v>111</v>
      </c>
      <c r="D328" s="7">
        <v>50</v>
      </c>
      <c r="E328" s="7" t="s">
        <v>102</v>
      </c>
    </row>
    <row r="329" spans="1:5" ht="12.75">
      <c r="A329" s="7" t="s">
        <v>76</v>
      </c>
      <c r="B329" s="6">
        <v>39620</v>
      </c>
      <c r="C329" s="7" t="s">
        <v>111</v>
      </c>
      <c r="D329" s="7">
        <v>50</v>
      </c>
      <c r="E329" s="7" t="s">
        <v>102</v>
      </c>
    </row>
    <row r="330" spans="1:5" ht="12.75">
      <c r="A330" s="7" t="s">
        <v>76</v>
      </c>
      <c r="B330" s="6">
        <v>39621</v>
      </c>
      <c r="C330" s="7" t="s">
        <v>111</v>
      </c>
      <c r="D330" s="7">
        <v>50</v>
      </c>
      <c r="E330" s="7" t="s">
        <v>102</v>
      </c>
    </row>
    <row r="331" spans="1:5" ht="12.75">
      <c r="A331" s="7" t="s">
        <v>76</v>
      </c>
      <c r="B331" s="6">
        <v>39622</v>
      </c>
      <c r="C331" s="7" t="s">
        <v>111</v>
      </c>
      <c r="D331" s="7">
        <v>50</v>
      </c>
      <c r="E331" s="7" t="s">
        <v>102</v>
      </c>
    </row>
    <row r="332" spans="1:5" ht="12.75">
      <c r="A332" s="7" t="s">
        <v>76</v>
      </c>
      <c r="B332" s="6">
        <v>39623</v>
      </c>
      <c r="C332" s="7" t="s">
        <v>111</v>
      </c>
      <c r="D332" s="7">
        <v>50</v>
      </c>
      <c r="E332" s="7" t="s">
        <v>102</v>
      </c>
    </row>
    <row r="333" spans="1:5" ht="12.75">
      <c r="A333" s="7" t="s">
        <v>76</v>
      </c>
      <c r="B333" s="6">
        <v>39624</v>
      </c>
      <c r="C333" s="7" t="s">
        <v>111</v>
      </c>
      <c r="D333" s="7">
        <v>50</v>
      </c>
      <c r="E333" s="7" t="s">
        <v>102</v>
      </c>
    </row>
    <row r="334" spans="1:5" ht="12.75">
      <c r="A334" s="7" t="s">
        <v>76</v>
      </c>
      <c r="B334" s="6">
        <v>39625</v>
      </c>
      <c r="C334" s="7" t="s">
        <v>111</v>
      </c>
      <c r="D334" s="7">
        <v>50</v>
      </c>
      <c r="E334" s="7" t="s">
        <v>102</v>
      </c>
    </row>
    <row r="335" spans="1:5" ht="12.75">
      <c r="A335" s="7" t="s">
        <v>76</v>
      </c>
      <c r="B335" s="6">
        <v>39626</v>
      </c>
      <c r="C335" s="7" t="s">
        <v>111</v>
      </c>
      <c r="D335" s="7">
        <v>50</v>
      </c>
      <c r="E335" s="7" t="s">
        <v>102</v>
      </c>
    </row>
    <row r="336" spans="1:5" ht="12.75">
      <c r="A336" s="7" t="s">
        <v>76</v>
      </c>
      <c r="B336" s="6">
        <v>39627</v>
      </c>
      <c r="C336" s="7" t="s">
        <v>111</v>
      </c>
      <c r="D336" s="7">
        <v>50</v>
      </c>
      <c r="E336" s="7" t="s">
        <v>102</v>
      </c>
    </row>
    <row r="337" spans="1:5" ht="12.75">
      <c r="A337" s="7" t="s">
        <v>76</v>
      </c>
      <c r="B337" s="6">
        <v>39628</v>
      </c>
      <c r="C337" s="7" t="s">
        <v>111</v>
      </c>
      <c r="D337" s="7">
        <v>50</v>
      </c>
      <c r="E337" s="7" t="s">
        <v>102</v>
      </c>
    </row>
    <row r="338" spans="1:5" ht="12.75">
      <c r="A338" s="7" t="s">
        <v>76</v>
      </c>
      <c r="B338" s="6">
        <v>39629</v>
      </c>
      <c r="C338" s="7" t="s">
        <v>111</v>
      </c>
      <c r="D338" s="7">
        <v>50</v>
      </c>
      <c r="E338" s="7" t="s">
        <v>102</v>
      </c>
    </row>
    <row r="339" spans="1:5" ht="12.75">
      <c r="A339" s="7" t="s">
        <v>76</v>
      </c>
      <c r="B339" s="6">
        <v>39630</v>
      </c>
      <c r="C339" s="7" t="s">
        <v>111</v>
      </c>
      <c r="D339" s="7">
        <v>50</v>
      </c>
      <c r="E339" s="7" t="s">
        <v>102</v>
      </c>
    </row>
    <row r="340" spans="1:5" ht="12.75">
      <c r="A340" s="7" t="s">
        <v>76</v>
      </c>
      <c r="B340" s="6">
        <v>39631</v>
      </c>
      <c r="C340" s="7" t="s">
        <v>111</v>
      </c>
      <c r="D340" s="7">
        <v>50</v>
      </c>
      <c r="E340" s="7" t="s">
        <v>102</v>
      </c>
    </row>
    <row r="341" spans="1:5" ht="12.75">
      <c r="A341" s="7" t="s">
        <v>76</v>
      </c>
      <c r="B341" s="6">
        <v>39632</v>
      </c>
      <c r="C341" s="7" t="s">
        <v>111</v>
      </c>
      <c r="D341" s="7">
        <v>50</v>
      </c>
      <c r="E341" s="7" t="s">
        <v>102</v>
      </c>
    </row>
    <row r="342" spans="1:5" ht="12.75">
      <c r="A342" s="7" t="s">
        <v>77</v>
      </c>
      <c r="B342" s="6">
        <v>39615</v>
      </c>
      <c r="C342" s="7" t="s">
        <v>99</v>
      </c>
      <c r="D342" s="7">
        <v>12</v>
      </c>
      <c r="E342" s="7" t="s">
        <v>100</v>
      </c>
    </row>
    <row r="343" spans="1:5" ht="12.75">
      <c r="A343" s="7" t="s">
        <v>77</v>
      </c>
      <c r="B343" s="6">
        <v>39629</v>
      </c>
      <c r="C343" s="7" t="s">
        <v>99</v>
      </c>
      <c r="D343" s="7">
        <v>12</v>
      </c>
      <c r="E343" s="7" t="s">
        <v>100</v>
      </c>
    </row>
    <row r="344" spans="1:5" ht="12.75">
      <c r="A344" s="7" t="s">
        <v>77</v>
      </c>
      <c r="B344" s="6">
        <v>39643</v>
      </c>
      <c r="C344" s="7" t="s">
        <v>99</v>
      </c>
      <c r="D344" s="7">
        <v>12</v>
      </c>
      <c r="E344" s="7" t="s">
        <v>100</v>
      </c>
    </row>
    <row r="345" spans="1:5" ht="12.75">
      <c r="A345" s="7" t="s">
        <v>78</v>
      </c>
      <c r="B345" s="6">
        <v>39615</v>
      </c>
      <c r="C345" s="7" t="s">
        <v>99</v>
      </c>
      <c r="D345" s="7">
        <v>5</v>
      </c>
      <c r="E345" s="7" t="s">
        <v>100</v>
      </c>
    </row>
    <row r="346" spans="1:5" ht="12.75">
      <c r="A346" s="7" t="s">
        <v>78</v>
      </c>
      <c r="B346" s="6">
        <v>39636</v>
      </c>
      <c r="C346" s="7" t="s">
        <v>99</v>
      </c>
      <c r="D346" s="7">
        <v>5</v>
      </c>
      <c r="E346" s="7" t="s">
        <v>100</v>
      </c>
    </row>
    <row r="347" spans="1:5" ht="12.75">
      <c r="A347" s="7" t="s">
        <v>78</v>
      </c>
      <c r="B347" s="6">
        <v>39615</v>
      </c>
      <c r="C347" s="7" t="s">
        <v>109</v>
      </c>
      <c r="D347" s="7">
        <v>85</v>
      </c>
      <c r="E347" s="7" t="s">
        <v>104</v>
      </c>
    </row>
    <row r="348" spans="1:5" ht="12.75">
      <c r="A348" s="7" t="s">
        <v>78</v>
      </c>
      <c r="B348" s="6">
        <v>39616</v>
      </c>
      <c r="C348" s="7" t="s">
        <v>109</v>
      </c>
      <c r="D348" s="7">
        <v>85</v>
      </c>
      <c r="E348" s="7" t="s">
        <v>104</v>
      </c>
    </row>
    <row r="349" spans="1:5" ht="12.75">
      <c r="A349" s="7" t="s">
        <v>78</v>
      </c>
      <c r="B349" s="6">
        <v>39629</v>
      </c>
      <c r="C349" s="7" t="s">
        <v>109</v>
      </c>
      <c r="D349" s="7">
        <v>85</v>
      </c>
      <c r="E349" s="7" t="s">
        <v>104</v>
      </c>
    </row>
    <row r="350" spans="1:5" ht="12.75">
      <c r="A350" s="7" t="s">
        <v>78</v>
      </c>
      <c r="B350" s="6">
        <v>39630</v>
      </c>
      <c r="C350" s="7" t="s">
        <v>109</v>
      </c>
      <c r="D350" s="7">
        <v>85</v>
      </c>
      <c r="E350" s="7" t="s">
        <v>104</v>
      </c>
    </row>
    <row r="351" spans="1:5" ht="12.75">
      <c r="A351" s="7" t="s">
        <v>78</v>
      </c>
      <c r="B351" s="6">
        <v>39643</v>
      </c>
      <c r="C351" s="7" t="s">
        <v>109</v>
      </c>
      <c r="D351" s="7">
        <v>85</v>
      </c>
      <c r="E351" s="7" t="s">
        <v>104</v>
      </c>
    </row>
    <row r="352" spans="1:5" ht="12.75">
      <c r="A352" s="7" t="s">
        <v>78</v>
      </c>
      <c r="B352" s="6">
        <v>39644</v>
      </c>
      <c r="C352" s="7" t="s">
        <v>109</v>
      </c>
      <c r="D352" s="7">
        <v>85</v>
      </c>
      <c r="E352" s="7" t="s">
        <v>104</v>
      </c>
    </row>
    <row r="353" spans="1:5" ht="12.75">
      <c r="A353" s="7" t="s">
        <v>80</v>
      </c>
      <c r="B353" s="6">
        <v>39618</v>
      </c>
      <c r="C353" s="7" t="s">
        <v>99</v>
      </c>
      <c r="D353" s="7">
        <v>15</v>
      </c>
      <c r="E353" s="7" t="s">
        <v>100</v>
      </c>
    </row>
    <row r="354" spans="1:5" ht="12.75">
      <c r="A354" s="7" t="s">
        <v>80</v>
      </c>
      <c r="B354" s="6">
        <v>39638</v>
      </c>
      <c r="C354" s="7" t="s">
        <v>99</v>
      </c>
      <c r="D354" s="7">
        <v>15</v>
      </c>
      <c r="E354" s="7" t="s">
        <v>100</v>
      </c>
    </row>
    <row r="355" spans="1:5" ht="12.75">
      <c r="A355" s="7" t="s">
        <v>80</v>
      </c>
      <c r="B355" s="6">
        <v>39660</v>
      </c>
      <c r="C355" s="7" t="s">
        <v>99</v>
      </c>
      <c r="D355" s="7">
        <v>15</v>
      </c>
      <c r="E355" s="7" t="s">
        <v>100</v>
      </c>
    </row>
    <row r="356" spans="1:5" ht="12.75">
      <c r="A356" s="7" t="s">
        <v>80</v>
      </c>
      <c r="B356" s="6">
        <v>39618</v>
      </c>
      <c r="C356" s="7" t="s">
        <v>106</v>
      </c>
      <c r="D356" s="7">
        <v>150</v>
      </c>
      <c r="E356" s="7" t="s">
        <v>104</v>
      </c>
    </row>
    <row r="357" spans="1:5" ht="12.75">
      <c r="A357" s="7" t="s">
        <v>80</v>
      </c>
      <c r="B357" s="6">
        <v>39638</v>
      </c>
      <c r="C357" s="7" t="s">
        <v>106</v>
      </c>
      <c r="D357" s="7">
        <v>150</v>
      </c>
      <c r="E357" s="7" t="s">
        <v>104</v>
      </c>
    </row>
    <row r="358" spans="1:5" ht="12.75">
      <c r="A358" s="7" t="s">
        <v>80</v>
      </c>
      <c r="B358" s="6">
        <v>39660</v>
      </c>
      <c r="C358" s="7" t="s">
        <v>106</v>
      </c>
      <c r="D358" s="7">
        <v>150</v>
      </c>
      <c r="E358" s="7" t="s">
        <v>104</v>
      </c>
    </row>
    <row r="359" spans="1:5" ht="12.75">
      <c r="A359" s="7" t="s">
        <v>80</v>
      </c>
      <c r="B359" s="6">
        <v>39618</v>
      </c>
      <c r="C359" s="7" t="s">
        <v>112</v>
      </c>
      <c r="D359" s="7">
        <v>330</v>
      </c>
      <c r="E359" s="7" t="s">
        <v>104</v>
      </c>
    </row>
    <row r="360" spans="1:5" ht="12.75">
      <c r="A360" s="7" t="s">
        <v>80</v>
      </c>
      <c r="B360" s="6">
        <v>39638</v>
      </c>
      <c r="C360" s="7" t="s">
        <v>112</v>
      </c>
      <c r="D360" s="7">
        <v>330</v>
      </c>
      <c r="E360" s="7" t="s">
        <v>104</v>
      </c>
    </row>
    <row r="361" spans="1:5" ht="12.75">
      <c r="A361" s="7" t="s">
        <v>80</v>
      </c>
      <c r="B361" s="6">
        <v>39660</v>
      </c>
      <c r="C361" s="7" t="s">
        <v>112</v>
      </c>
      <c r="D361" s="7">
        <v>330</v>
      </c>
      <c r="E361" s="7" t="s">
        <v>104</v>
      </c>
    </row>
    <row r="362" spans="1:5" ht="12.75">
      <c r="A362" s="7" t="s">
        <v>80</v>
      </c>
      <c r="B362" s="6">
        <v>39618</v>
      </c>
      <c r="C362" s="7" t="s">
        <v>113</v>
      </c>
      <c r="D362" s="7">
        <v>50</v>
      </c>
      <c r="E362" s="7" t="s">
        <v>114</v>
      </c>
    </row>
    <row r="363" spans="1:5" ht="12.75">
      <c r="A363" s="7" t="s">
        <v>80</v>
      </c>
      <c r="B363" s="6">
        <v>39619</v>
      </c>
      <c r="C363" s="7" t="s">
        <v>113</v>
      </c>
      <c r="D363" s="7">
        <v>50</v>
      </c>
      <c r="E363" s="7" t="s">
        <v>114</v>
      </c>
    </row>
    <row r="364" spans="1:5" ht="12.75">
      <c r="A364" s="7" t="s">
        <v>80</v>
      </c>
      <c r="B364" s="6">
        <v>39620</v>
      </c>
      <c r="C364" s="7" t="s">
        <v>113</v>
      </c>
      <c r="D364" s="7">
        <v>50</v>
      </c>
      <c r="E364" s="7" t="s">
        <v>114</v>
      </c>
    </row>
    <row r="365" spans="1:5" ht="12.75">
      <c r="A365" s="7" t="s">
        <v>80</v>
      </c>
      <c r="B365" s="6">
        <v>39621</v>
      </c>
      <c r="C365" s="7" t="s">
        <v>113</v>
      </c>
      <c r="D365" s="7">
        <v>50</v>
      </c>
      <c r="E365" s="7" t="s">
        <v>114</v>
      </c>
    </row>
    <row r="366" spans="1:5" ht="12.75">
      <c r="A366" s="7" t="s">
        <v>80</v>
      </c>
      <c r="B366" s="6">
        <v>39622</v>
      </c>
      <c r="C366" s="7" t="s">
        <v>113</v>
      </c>
      <c r="D366" s="7">
        <v>50</v>
      </c>
      <c r="E366" s="7" t="s">
        <v>114</v>
      </c>
    </row>
    <row r="367" spans="1:5" ht="12.75">
      <c r="A367" s="7" t="s">
        <v>80</v>
      </c>
      <c r="B367" s="6">
        <v>39623</v>
      </c>
      <c r="C367" s="7" t="s">
        <v>113</v>
      </c>
      <c r="D367" s="7">
        <v>50</v>
      </c>
      <c r="E367" s="7" t="s">
        <v>114</v>
      </c>
    </row>
    <row r="368" spans="1:5" ht="12.75">
      <c r="A368" s="7" t="s">
        <v>80</v>
      </c>
      <c r="B368" s="6">
        <v>39624</v>
      </c>
      <c r="C368" s="7" t="s">
        <v>113</v>
      </c>
      <c r="D368" s="7">
        <v>50</v>
      </c>
      <c r="E368" s="7" t="s">
        <v>114</v>
      </c>
    </row>
    <row r="369" spans="1:5" ht="12.75">
      <c r="A369" s="7" t="s">
        <v>80</v>
      </c>
      <c r="B369" s="6">
        <v>39625</v>
      </c>
      <c r="C369" s="7" t="s">
        <v>113</v>
      </c>
      <c r="D369" s="7">
        <v>50</v>
      </c>
      <c r="E369" s="7" t="s">
        <v>114</v>
      </c>
    </row>
    <row r="370" spans="1:5" ht="12.75">
      <c r="A370" s="7" t="s">
        <v>80</v>
      </c>
      <c r="B370" s="6">
        <v>39626</v>
      </c>
      <c r="C370" s="7" t="s">
        <v>113</v>
      </c>
      <c r="D370" s="7">
        <v>50</v>
      </c>
      <c r="E370" s="7" t="s">
        <v>114</v>
      </c>
    </row>
    <row r="371" spans="1:5" ht="12.75">
      <c r="A371" s="7" t="s">
        <v>80</v>
      </c>
      <c r="B371" s="6">
        <v>39627</v>
      </c>
      <c r="C371" s="7" t="s">
        <v>113</v>
      </c>
      <c r="D371" s="7">
        <v>50</v>
      </c>
      <c r="E371" s="7" t="s">
        <v>114</v>
      </c>
    </row>
    <row r="372" spans="1:5" ht="12.75">
      <c r="A372" s="7" t="s">
        <v>80</v>
      </c>
      <c r="B372" s="6">
        <v>39628</v>
      </c>
      <c r="C372" s="7" t="s">
        <v>113</v>
      </c>
      <c r="D372" s="7">
        <v>50</v>
      </c>
      <c r="E372" s="7" t="s">
        <v>114</v>
      </c>
    </row>
    <row r="373" spans="1:5" ht="12.75">
      <c r="A373" s="7" t="s">
        <v>80</v>
      </c>
      <c r="B373" s="6">
        <v>39629</v>
      </c>
      <c r="C373" s="7" t="s">
        <v>113</v>
      </c>
      <c r="D373" s="7">
        <v>50</v>
      </c>
      <c r="E373" s="7" t="s">
        <v>114</v>
      </c>
    </row>
    <row r="374" spans="1:5" ht="12.75">
      <c r="A374" s="7" t="s">
        <v>80</v>
      </c>
      <c r="B374" s="6">
        <v>39630</v>
      </c>
      <c r="C374" s="7" t="s">
        <v>113</v>
      </c>
      <c r="D374" s="7">
        <v>50</v>
      </c>
      <c r="E374" s="7" t="s">
        <v>114</v>
      </c>
    </row>
    <row r="375" spans="1:5" ht="12.75">
      <c r="A375" s="7" t="s">
        <v>80</v>
      </c>
      <c r="B375" s="6">
        <v>39631</v>
      </c>
      <c r="C375" s="7" t="s">
        <v>113</v>
      </c>
      <c r="D375" s="7">
        <v>50</v>
      </c>
      <c r="E375" s="7" t="s">
        <v>114</v>
      </c>
    </row>
    <row r="376" spans="1:5" ht="12.75">
      <c r="A376" s="7" t="s">
        <v>80</v>
      </c>
      <c r="B376" s="6">
        <v>39632</v>
      </c>
      <c r="C376" s="7" t="s">
        <v>113</v>
      </c>
      <c r="D376" s="7">
        <v>50</v>
      </c>
      <c r="E376" s="7" t="s">
        <v>114</v>
      </c>
    </row>
    <row r="377" spans="1:5" ht="12.75">
      <c r="A377" s="7" t="s">
        <v>80</v>
      </c>
      <c r="B377" s="6">
        <v>39633</v>
      </c>
      <c r="C377" s="7" t="s">
        <v>113</v>
      </c>
      <c r="D377" s="7">
        <v>50</v>
      </c>
      <c r="E377" s="7" t="s">
        <v>114</v>
      </c>
    </row>
    <row r="378" spans="1:5" ht="12.75">
      <c r="A378" s="7" t="s">
        <v>80</v>
      </c>
      <c r="B378" s="6">
        <v>39634</v>
      </c>
      <c r="C378" s="7" t="s">
        <v>113</v>
      </c>
      <c r="D378" s="7">
        <v>50</v>
      </c>
      <c r="E378" s="7" t="s">
        <v>114</v>
      </c>
    </row>
    <row r="379" spans="1:5" ht="12.75">
      <c r="A379" s="7" t="s">
        <v>80</v>
      </c>
      <c r="B379" s="6">
        <v>39635</v>
      </c>
      <c r="C379" s="7" t="s">
        <v>113</v>
      </c>
      <c r="D379" s="7">
        <v>50</v>
      </c>
      <c r="E379" s="7" t="s">
        <v>114</v>
      </c>
    </row>
    <row r="380" spans="1:5" ht="12.75">
      <c r="A380" s="7" t="s">
        <v>80</v>
      </c>
      <c r="B380" s="6">
        <v>39636</v>
      </c>
      <c r="C380" s="7" t="s">
        <v>113</v>
      </c>
      <c r="D380" s="7">
        <v>50</v>
      </c>
      <c r="E380" s="7" t="s">
        <v>114</v>
      </c>
    </row>
    <row r="381" spans="1:5" ht="12.75">
      <c r="A381" s="7" t="s">
        <v>80</v>
      </c>
      <c r="B381" s="6">
        <v>39637</v>
      </c>
      <c r="C381" s="7" t="s">
        <v>113</v>
      </c>
      <c r="D381" s="7">
        <v>50</v>
      </c>
      <c r="E381" s="7" t="s">
        <v>114</v>
      </c>
    </row>
    <row r="382" spans="1:5" ht="12.75">
      <c r="A382" s="7" t="s">
        <v>80</v>
      </c>
      <c r="B382" s="6">
        <v>39638</v>
      </c>
      <c r="C382" s="7" t="s">
        <v>113</v>
      </c>
      <c r="D382" s="7">
        <v>50</v>
      </c>
      <c r="E382" s="7" t="s">
        <v>114</v>
      </c>
    </row>
    <row r="383" spans="1:5" ht="12.75">
      <c r="A383" s="7" t="s">
        <v>80</v>
      </c>
      <c r="B383" s="6">
        <v>39639</v>
      </c>
      <c r="C383" s="7" t="s">
        <v>113</v>
      </c>
      <c r="D383" s="7">
        <v>50</v>
      </c>
      <c r="E383" s="7" t="s">
        <v>114</v>
      </c>
    </row>
    <row r="384" spans="1:5" ht="12.75">
      <c r="A384" s="7" t="s">
        <v>80</v>
      </c>
      <c r="B384" s="6">
        <v>39640</v>
      </c>
      <c r="C384" s="7" t="s">
        <v>113</v>
      </c>
      <c r="D384" s="7">
        <v>50</v>
      </c>
      <c r="E384" s="7" t="s">
        <v>114</v>
      </c>
    </row>
    <row r="385" spans="1:5" ht="12.75">
      <c r="A385" s="7" t="s">
        <v>80</v>
      </c>
      <c r="B385" s="6">
        <v>39641</v>
      </c>
      <c r="C385" s="7" t="s">
        <v>113</v>
      </c>
      <c r="D385" s="7">
        <v>50</v>
      </c>
      <c r="E385" s="7" t="s">
        <v>114</v>
      </c>
    </row>
    <row r="386" spans="1:5" ht="12.75">
      <c r="A386" s="7" t="s">
        <v>80</v>
      </c>
      <c r="B386" s="6">
        <v>39642</v>
      </c>
      <c r="C386" s="7" t="s">
        <v>113</v>
      </c>
      <c r="D386" s="7">
        <v>50</v>
      </c>
      <c r="E386" s="7" t="s">
        <v>114</v>
      </c>
    </row>
    <row r="387" spans="1:5" ht="12.75">
      <c r="A387" s="7" t="s">
        <v>80</v>
      </c>
      <c r="B387" s="6">
        <v>39643</v>
      </c>
      <c r="C387" s="7" t="s">
        <v>113</v>
      </c>
      <c r="D387" s="7">
        <v>50</v>
      </c>
      <c r="E387" s="7" t="s">
        <v>114</v>
      </c>
    </row>
    <row r="388" spans="1:5" ht="12.75">
      <c r="A388" s="7" t="s">
        <v>80</v>
      </c>
      <c r="B388" s="6">
        <v>39644</v>
      </c>
      <c r="C388" s="7" t="s">
        <v>113</v>
      </c>
      <c r="D388" s="7">
        <v>50</v>
      </c>
      <c r="E388" s="7" t="s">
        <v>114</v>
      </c>
    </row>
    <row r="389" spans="1:5" ht="12.75">
      <c r="A389" s="7" t="s">
        <v>80</v>
      </c>
      <c r="B389" s="6">
        <v>39645</v>
      </c>
      <c r="C389" s="7" t="s">
        <v>113</v>
      </c>
      <c r="D389" s="7">
        <v>50</v>
      </c>
      <c r="E389" s="7" t="s">
        <v>114</v>
      </c>
    </row>
    <row r="390" spans="1:5" ht="12.75">
      <c r="A390" s="7" t="s">
        <v>80</v>
      </c>
      <c r="B390" s="6">
        <v>39646</v>
      </c>
      <c r="C390" s="7" t="s">
        <v>113</v>
      </c>
      <c r="D390" s="7">
        <v>50</v>
      </c>
      <c r="E390" s="7" t="s">
        <v>114</v>
      </c>
    </row>
    <row r="391" spans="1:5" ht="12.75">
      <c r="A391" s="7" t="s">
        <v>80</v>
      </c>
      <c r="B391" s="6">
        <v>39647</v>
      </c>
      <c r="C391" s="7" t="s">
        <v>113</v>
      </c>
      <c r="D391" s="7">
        <v>50</v>
      </c>
      <c r="E391" s="7" t="s">
        <v>114</v>
      </c>
    </row>
    <row r="392" spans="1:5" ht="12.75">
      <c r="A392" s="7" t="s">
        <v>80</v>
      </c>
      <c r="B392" s="6">
        <v>39648</v>
      </c>
      <c r="C392" s="7" t="s">
        <v>113</v>
      </c>
      <c r="D392" s="7">
        <v>50</v>
      </c>
      <c r="E392" s="7" t="s">
        <v>114</v>
      </c>
    </row>
    <row r="393" spans="1:5" ht="12.75">
      <c r="A393" s="7" t="s">
        <v>80</v>
      </c>
      <c r="B393" s="6">
        <v>39649</v>
      </c>
      <c r="C393" s="7" t="s">
        <v>113</v>
      </c>
      <c r="D393" s="7">
        <v>50</v>
      </c>
      <c r="E393" s="7" t="s">
        <v>114</v>
      </c>
    </row>
    <row r="394" spans="1:5" ht="12.75">
      <c r="A394" s="7" t="s">
        <v>80</v>
      </c>
      <c r="B394" s="6">
        <v>39650</v>
      </c>
      <c r="C394" s="7" t="s">
        <v>113</v>
      </c>
      <c r="D394" s="7">
        <v>50</v>
      </c>
      <c r="E394" s="7" t="s">
        <v>114</v>
      </c>
    </row>
    <row r="395" spans="1:5" ht="12.75">
      <c r="A395" s="7" t="s">
        <v>80</v>
      </c>
      <c r="B395" s="6">
        <v>39651</v>
      </c>
      <c r="C395" s="7" t="s">
        <v>113</v>
      </c>
      <c r="D395" s="7">
        <v>50</v>
      </c>
      <c r="E395" s="7" t="s">
        <v>114</v>
      </c>
    </row>
    <row r="396" spans="1:5" ht="12.75">
      <c r="A396" s="7" t="s">
        <v>80</v>
      </c>
      <c r="B396" s="6">
        <v>39652</v>
      </c>
      <c r="C396" s="7" t="s">
        <v>113</v>
      </c>
      <c r="D396" s="7">
        <v>50</v>
      </c>
      <c r="E396" s="7" t="s">
        <v>114</v>
      </c>
    </row>
    <row r="397" spans="1:5" ht="12.75">
      <c r="A397" s="7" t="s">
        <v>80</v>
      </c>
      <c r="B397" s="6">
        <v>39653</v>
      </c>
      <c r="C397" s="7" t="s">
        <v>113</v>
      </c>
      <c r="D397" s="7">
        <v>50</v>
      </c>
      <c r="E397" s="7" t="s">
        <v>114</v>
      </c>
    </row>
    <row r="398" spans="1:5" ht="12.75">
      <c r="A398" s="7" t="s">
        <v>81</v>
      </c>
      <c r="B398" s="6">
        <v>39623</v>
      </c>
      <c r="C398" s="7" t="s">
        <v>105</v>
      </c>
      <c r="D398" s="7">
        <v>400</v>
      </c>
      <c r="E398" s="7" t="s">
        <v>102</v>
      </c>
    </row>
    <row r="399" spans="1:5" ht="12.75">
      <c r="A399" s="7" t="s">
        <v>81</v>
      </c>
      <c r="B399" s="6">
        <v>39624</v>
      </c>
      <c r="C399" s="7" t="s">
        <v>105</v>
      </c>
      <c r="D399" s="7">
        <v>400</v>
      </c>
      <c r="E399" s="7" t="s">
        <v>102</v>
      </c>
    </row>
    <row r="400" spans="1:5" ht="12.75">
      <c r="A400" s="7" t="s">
        <v>81</v>
      </c>
      <c r="B400" s="6">
        <v>39625</v>
      </c>
      <c r="C400" s="7" t="s">
        <v>105</v>
      </c>
      <c r="D400" s="7">
        <v>400</v>
      </c>
      <c r="E400" s="7" t="s">
        <v>102</v>
      </c>
    </row>
    <row r="401" spans="1:5" ht="12.75">
      <c r="A401" s="7" t="s">
        <v>81</v>
      </c>
      <c r="B401" s="6">
        <v>39626</v>
      </c>
      <c r="C401" s="7" t="s">
        <v>105</v>
      </c>
      <c r="D401" s="7">
        <v>400</v>
      </c>
      <c r="E401" s="7" t="s">
        <v>102</v>
      </c>
    </row>
    <row r="402" spans="1:5" ht="12.75">
      <c r="A402" s="7" t="s">
        <v>81</v>
      </c>
      <c r="B402" s="6">
        <v>39627</v>
      </c>
      <c r="C402" s="7" t="s">
        <v>105</v>
      </c>
      <c r="D402" s="7">
        <v>400</v>
      </c>
      <c r="E402" s="7" t="s">
        <v>102</v>
      </c>
    </row>
    <row r="403" spans="1:5" ht="12.75">
      <c r="A403" s="7" t="s">
        <v>81</v>
      </c>
      <c r="B403" s="6">
        <v>39628</v>
      </c>
      <c r="C403" s="7" t="s">
        <v>105</v>
      </c>
      <c r="D403" s="7">
        <v>400</v>
      </c>
      <c r="E403" s="7" t="s">
        <v>102</v>
      </c>
    </row>
    <row r="404" spans="1:5" ht="12.75">
      <c r="A404" s="7" t="s">
        <v>81</v>
      </c>
      <c r="B404" s="6">
        <v>39629</v>
      </c>
      <c r="C404" s="7" t="s">
        <v>105</v>
      </c>
      <c r="D404" s="7">
        <v>400</v>
      </c>
      <c r="E404" s="7" t="s">
        <v>102</v>
      </c>
    </row>
    <row r="405" spans="1:5" ht="12.75">
      <c r="A405" s="7" t="s">
        <v>81</v>
      </c>
      <c r="B405" s="6">
        <v>39630</v>
      </c>
      <c r="C405" s="7" t="s">
        <v>105</v>
      </c>
      <c r="D405" s="7">
        <v>400</v>
      </c>
      <c r="E405" s="7" t="s">
        <v>102</v>
      </c>
    </row>
    <row r="406" spans="1:5" ht="12.75">
      <c r="A406" s="7" t="s">
        <v>81</v>
      </c>
      <c r="B406" s="6">
        <v>39631</v>
      </c>
      <c r="C406" s="7" t="s">
        <v>105</v>
      </c>
      <c r="D406" s="7">
        <v>400</v>
      </c>
      <c r="E406" s="7" t="s">
        <v>102</v>
      </c>
    </row>
    <row r="407" spans="1:5" ht="12.75">
      <c r="A407" s="7" t="s">
        <v>81</v>
      </c>
      <c r="B407" s="6">
        <v>39632</v>
      </c>
      <c r="C407" s="7" t="s">
        <v>105</v>
      </c>
      <c r="D407" s="7">
        <v>400</v>
      </c>
      <c r="E407" s="7" t="s">
        <v>102</v>
      </c>
    </row>
    <row r="408" spans="1:5" ht="12.75">
      <c r="A408" s="7" t="s">
        <v>81</v>
      </c>
      <c r="B408" s="6">
        <v>39633</v>
      </c>
      <c r="C408" s="7" t="s">
        <v>105</v>
      </c>
      <c r="D408" s="7">
        <v>400</v>
      </c>
      <c r="E408" s="7" t="s">
        <v>102</v>
      </c>
    </row>
    <row r="409" spans="1:5" ht="12.75">
      <c r="A409" s="7" t="s">
        <v>81</v>
      </c>
      <c r="B409" s="6">
        <v>39634</v>
      </c>
      <c r="C409" s="7" t="s">
        <v>105</v>
      </c>
      <c r="D409" s="7">
        <v>400</v>
      </c>
      <c r="E409" s="7" t="s">
        <v>102</v>
      </c>
    </row>
    <row r="410" spans="1:5" ht="12.75">
      <c r="A410" s="7" t="s">
        <v>81</v>
      </c>
      <c r="B410" s="6">
        <v>39635</v>
      </c>
      <c r="C410" s="7" t="s">
        <v>105</v>
      </c>
      <c r="D410" s="7">
        <v>400</v>
      </c>
      <c r="E410" s="7" t="s">
        <v>102</v>
      </c>
    </row>
    <row r="411" spans="1:5" ht="12.75">
      <c r="A411" s="7" t="s">
        <v>81</v>
      </c>
      <c r="B411" s="6">
        <v>39636</v>
      </c>
      <c r="C411" s="7" t="s">
        <v>105</v>
      </c>
      <c r="D411" s="7">
        <v>400</v>
      </c>
      <c r="E411" s="7" t="s">
        <v>102</v>
      </c>
    </row>
    <row r="412" spans="1:5" ht="12.75">
      <c r="A412" s="7" t="s">
        <v>81</v>
      </c>
      <c r="B412" s="6">
        <v>39637</v>
      </c>
      <c r="C412" s="7" t="s">
        <v>105</v>
      </c>
      <c r="D412" s="7">
        <v>400</v>
      </c>
      <c r="E412" s="7" t="s">
        <v>102</v>
      </c>
    </row>
    <row r="413" spans="1:5" ht="12.75">
      <c r="A413" s="7" t="s">
        <v>81</v>
      </c>
      <c r="B413" s="6">
        <v>39638</v>
      </c>
      <c r="C413" s="7" t="s">
        <v>105</v>
      </c>
      <c r="D413" s="7">
        <v>400</v>
      </c>
      <c r="E413" s="7" t="s">
        <v>102</v>
      </c>
    </row>
    <row r="414" spans="1:5" ht="12.75">
      <c r="A414" s="7" t="s">
        <v>81</v>
      </c>
      <c r="B414" s="6">
        <v>39639</v>
      </c>
      <c r="C414" s="7" t="s">
        <v>105</v>
      </c>
      <c r="D414" s="7">
        <v>400</v>
      </c>
      <c r="E414" s="7" t="s">
        <v>102</v>
      </c>
    </row>
    <row r="415" spans="1:5" ht="12.75">
      <c r="A415" s="7" t="s">
        <v>81</v>
      </c>
      <c r="B415" s="6">
        <v>39640</v>
      </c>
      <c r="C415" s="7" t="s">
        <v>105</v>
      </c>
      <c r="D415" s="7">
        <v>400</v>
      </c>
      <c r="E415" s="7" t="s">
        <v>102</v>
      </c>
    </row>
    <row r="416" spans="1:5" ht="12.75">
      <c r="A416" s="7" t="s">
        <v>81</v>
      </c>
      <c r="B416" s="6">
        <v>39641</v>
      </c>
      <c r="C416" s="7" t="s">
        <v>105</v>
      </c>
      <c r="D416" s="7">
        <v>400</v>
      </c>
      <c r="E416" s="7" t="s">
        <v>102</v>
      </c>
    </row>
    <row r="417" spans="1:5" ht="12.75">
      <c r="A417" s="7" t="s">
        <v>81</v>
      </c>
      <c r="B417" s="6">
        <v>39642</v>
      </c>
      <c r="C417" s="7" t="s">
        <v>105</v>
      </c>
      <c r="D417" s="7">
        <v>400</v>
      </c>
      <c r="E417" s="7" t="s">
        <v>102</v>
      </c>
    </row>
    <row r="418" spans="1:5" ht="12.75">
      <c r="A418" s="7" t="s">
        <v>81</v>
      </c>
      <c r="B418" s="6">
        <v>39643</v>
      </c>
      <c r="C418" s="7" t="s">
        <v>105</v>
      </c>
      <c r="D418" s="7">
        <v>400</v>
      </c>
      <c r="E418" s="7" t="s">
        <v>102</v>
      </c>
    </row>
    <row r="419" spans="1:5" ht="12.75">
      <c r="A419" s="7" t="s">
        <v>81</v>
      </c>
      <c r="B419" s="6">
        <v>39644</v>
      </c>
      <c r="C419" s="7" t="s">
        <v>105</v>
      </c>
      <c r="D419" s="7">
        <v>400</v>
      </c>
      <c r="E419" s="7" t="s">
        <v>102</v>
      </c>
    </row>
    <row r="420" spans="1:5" ht="12.75">
      <c r="A420" s="7" t="s">
        <v>81</v>
      </c>
      <c r="B420" s="6">
        <v>39645</v>
      </c>
      <c r="C420" s="7" t="s">
        <v>105</v>
      </c>
      <c r="D420" s="7">
        <v>400</v>
      </c>
      <c r="E420" s="7" t="s">
        <v>102</v>
      </c>
    </row>
    <row r="421" spans="1:5" ht="12.75">
      <c r="A421" s="7" t="s">
        <v>81</v>
      </c>
      <c r="B421" s="6">
        <v>39646</v>
      </c>
      <c r="C421" s="7" t="s">
        <v>105</v>
      </c>
      <c r="D421" s="7">
        <v>400</v>
      </c>
      <c r="E421" s="7" t="s">
        <v>102</v>
      </c>
    </row>
    <row r="422" spans="1:5" ht="12.75">
      <c r="A422" s="7" t="s">
        <v>81</v>
      </c>
      <c r="B422" s="6">
        <v>39647</v>
      </c>
      <c r="C422" s="7" t="s">
        <v>105</v>
      </c>
      <c r="D422" s="7">
        <v>400</v>
      </c>
      <c r="E422" s="7" t="s">
        <v>102</v>
      </c>
    </row>
    <row r="423" spans="1:5" ht="12.75">
      <c r="A423" s="7" t="s">
        <v>81</v>
      </c>
      <c r="B423" s="6">
        <v>39648</v>
      </c>
      <c r="C423" s="7" t="s">
        <v>105</v>
      </c>
      <c r="D423" s="7">
        <v>400</v>
      </c>
      <c r="E423" s="7" t="s">
        <v>102</v>
      </c>
    </row>
    <row r="424" spans="1:5" ht="12.75">
      <c r="A424" s="7" t="s">
        <v>81</v>
      </c>
      <c r="B424" s="6">
        <v>39649</v>
      </c>
      <c r="C424" s="7" t="s">
        <v>105</v>
      </c>
      <c r="D424" s="7">
        <v>400</v>
      </c>
      <c r="E424" s="7" t="s">
        <v>102</v>
      </c>
    </row>
    <row r="425" spans="1:5" ht="12.75">
      <c r="A425" s="7" t="s">
        <v>81</v>
      </c>
      <c r="B425" s="6">
        <v>39650</v>
      </c>
      <c r="C425" s="7" t="s">
        <v>105</v>
      </c>
      <c r="D425" s="7">
        <v>400</v>
      </c>
      <c r="E425" s="7" t="s">
        <v>102</v>
      </c>
    </row>
    <row r="426" spans="1:5" ht="12.75">
      <c r="A426" s="7" t="s">
        <v>81</v>
      </c>
      <c r="B426" s="6">
        <v>39651</v>
      </c>
      <c r="C426" s="7" t="s">
        <v>105</v>
      </c>
      <c r="D426" s="7">
        <v>400</v>
      </c>
      <c r="E426" s="7" t="s">
        <v>102</v>
      </c>
    </row>
    <row r="427" spans="1:5" ht="12.75">
      <c r="A427" s="7" t="s">
        <v>81</v>
      </c>
      <c r="B427" s="6">
        <v>39652</v>
      </c>
      <c r="C427" s="7" t="s">
        <v>105</v>
      </c>
      <c r="D427" s="7">
        <v>400</v>
      </c>
      <c r="E427" s="7" t="s">
        <v>102</v>
      </c>
    </row>
    <row r="428" spans="1:5" ht="12.75">
      <c r="A428" s="7" t="s">
        <v>81</v>
      </c>
      <c r="B428" s="6">
        <v>39653</v>
      </c>
      <c r="C428" s="7" t="s">
        <v>105</v>
      </c>
      <c r="D428" s="7">
        <v>400</v>
      </c>
      <c r="E428" s="7" t="s">
        <v>102</v>
      </c>
    </row>
    <row r="429" spans="1:5" ht="12.75">
      <c r="A429" s="7" t="s">
        <v>81</v>
      </c>
      <c r="B429" s="6">
        <v>39654</v>
      </c>
      <c r="C429" s="7" t="s">
        <v>105</v>
      </c>
      <c r="D429" s="7">
        <v>400</v>
      </c>
      <c r="E429" s="7" t="s">
        <v>102</v>
      </c>
    </row>
    <row r="430" spans="1:5" ht="12.75">
      <c r="A430" s="7" t="s">
        <v>81</v>
      </c>
      <c r="B430" s="6">
        <v>39655</v>
      </c>
      <c r="C430" s="7" t="s">
        <v>105</v>
      </c>
      <c r="D430" s="7">
        <v>400</v>
      </c>
      <c r="E430" s="7" t="s">
        <v>102</v>
      </c>
    </row>
    <row r="431" spans="1:5" ht="12.75">
      <c r="A431" s="7" t="s">
        <v>81</v>
      </c>
      <c r="B431" s="6">
        <v>39656</v>
      </c>
      <c r="C431" s="7" t="s">
        <v>105</v>
      </c>
      <c r="D431" s="7">
        <v>400</v>
      </c>
      <c r="E431" s="7" t="s">
        <v>102</v>
      </c>
    </row>
    <row r="432" spans="1:5" ht="12.75">
      <c r="A432" s="7" t="s">
        <v>81</v>
      </c>
      <c r="B432" s="6">
        <v>39657</v>
      </c>
      <c r="C432" s="7" t="s">
        <v>105</v>
      </c>
      <c r="D432" s="7">
        <v>400</v>
      </c>
      <c r="E432" s="7" t="s">
        <v>102</v>
      </c>
    </row>
    <row r="433" spans="1:5" ht="12.75">
      <c r="A433" s="7" t="s">
        <v>81</v>
      </c>
      <c r="B433" s="6">
        <v>39658</v>
      </c>
      <c r="C433" s="7" t="s">
        <v>105</v>
      </c>
      <c r="D433" s="7">
        <v>400</v>
      </c>
      <c r="E433" s="7" t="s">
        <v>102</v>
      </c>
    </row>
    <row r="434" spans="1:5" ht="12.75">
      <c r="A434" s="7" t="s">
        <v>81</v>
      </c>
      <c r="B434" s="6">
        <v>39659</v>
      </c>
      <c r="C434" s="7" t="s">
        <v>105</v>
      </c>
      <c r="D434" s="7">
        <v>400</v>
      </c>
      <c r="E434" s="7" t="s">
        <v>102</v>
      </c>
    </row>
    <row r="435" spans="1:5" ht="12.75">
      <c r="A435" s="7" t="s">
        <v>81</v>
      </c>
      <c r="B435" s="6">
        <v>39660</v>
      </c>
      <c r="C435" s="7" t="s">
        <v>105</v>
      </c>
      <c r="D435" s="7">
        <v>400</v>
      </c>
      <c r="E435" s="7" t="s">
        <v>102</v>
      </c>
    </row>
    <row r="436" spans="1:5" ht="12.75">
      <c r="A436" s="7" t="s">
        <v>81</v>
      </c>
      <c r="B436" s="6">
        <v>39661</v>
      </c>
      <c r="C436" s="7" t="s">
        <v>105</v>
      </c>
      <c r="D436" s="7">
        <v>400</v>
      </c>
      <c r="E436" s="7" t="s">
        <v>102</v>
      </c>
    </row>
    <row r="437" spans="1:5" ht="12.75">
      <c r="A437" s="7" t="s">
        <v>81</v>
      </c>
      <c r="B437" s="6">
        <v>39662</v>
      </c>
      <c r="C437" s="7" t="s">
        <v>105</v>
      </c>
      <c r="D437" s="7">
        <v>400</v>
      </c>
      <c r="E437" s="7" t="s">
        <v>102</v>
      </c>
    </row>
    <row r="438" spans="1:5" ht="12.75">
      <c r="A438" s="7" t="s">
        <v>81</v>
      </c>
      <c r="B438" s="6">
        <v>39663</v>
      </c>
      <c r="C438" s="7" t="s">
        <v>105</v>
      </c>
      <c r="D438" s="7">
        <v>400</v>
      </c>
      <c r="E438" s="7" t="s">
        <v>102</v>
      </c>
    </row>
    <row r="439" spans="1:5" ht="12.75">
      <c r="A439" s="7" t="s">
        <v>81</v>
      </c>
      <c r="B439" s="6">
        <v>39664</v>
      </c>
      <c r="C439" s="7" t="s">
        <v>105</v>
      </c>
      <c r="D439" s="7">
        <v>400</v>
      </c>
      <c r="E439" s="7" t="s">
        <v>102</v>
      </c>
    </row>
    <row r="440" spans="1:5" ht="12.75">
      <c r="A440" s="7" t="s">
        <v>81</v>
      </c>
      <c r="B440" s="6">
        <v>39665</v>
      </c>
      <c r="C440" s="7" t="s">
        <v>105</v>
      </c>
      <c r="D440" s="7">
        <v>400</v>
      </c>
      <c r="E440" s="7" t="s">
        <v>102</v>
      </c>
    </row>
    <row r="441" spans="1:5" ht="12.75">
      <c r="A441" s="7" t="s">
        <v>81</v>
      </c>
      <c r="B441" s="6">
        <v>39666</v>
      </c>
      <c r="C441" s="7" t="s">
        <v>105</v>
      </c>
      <c r="D441" s="7">
        <v>400</v>
      </c>
      <c r="E441" s="7" t="s">
        <v>102</v>
      </c>
    </row>
    <row r="442" spans="1:5" ht="12.75">
      <c r="A442" s="7" t="s">
        <v>81</v>
      </c>
      <c r="B442" s="8">
        <v>39623.375</v>
      </c>
      <c r="C442" s="7" t="s">
        <v>101</v>
      </c>
      <c r="D442" s="7">
        <v>750</v>
      </c>
      <c r="E442" s="7" t="s">
        <v>104</v>
      </c>
    </row>
    <row r="443" spans="1:7" ht="12.75">
      <c r="A443" s="7" t="s">
        <v>81</v>
      </c>
      <c r="B443" s="8">
        <v>39623.708333333336</v>
      </c>
      <c r="C443" s="7" t="s">
        <v>101</v>
      </c>
      <c r="D443" s="7">
        <v>750</v>
      </c>
      <c r="E443" s="7" t="s">
        <v>104</v>
      </c>
      <c r="G443" s="8"/>
    </row>
    <row r="444" spans="1:5" ht="12.75">
      <c r="A444" s="7" t="s">
        <v>81</v>
      </c>
      <c r="B444" s="8">
        <v>39624.375</v>
      </c>
      <c r="C444" s="7" t="s">
        <v>101</v>
      </c>
      <c r="D444" s="7">
        <v>750</v>
      </c>
      <c r="E444" s="7" t="s">
        <v>104</v>
      </c>
    </row>
    <row r="445" spans="1:5" ht="12.75">
      <c r="A445" s="7" t="s">
        <v>81</v>
      </c>
      <c r="B445" s="8">
        <v>39624.708333333336</v>
      </c>
      <c r="C445" s="7" t="s">
        <v>101</v>
      </c>
      <c r="D445" s="7">
        <v>750</v>
      </c>
      <c r="E445" s="7" t="s">
        <v>104</v>
      </c>
    </row>
    <row r="446" spans="1:5" ht="12.75">
      <c r="A446" s="7" t="s">
        <v>81</v>
      </c>
      <c r="B446" s="8">
        <v>39625.375</v>
      </c>
      <c r="C446" s="7" t="s">
        <v>101</v>
      </c>
      <c r="D446" s="7">
        <v>750</v>
      </c>
      <c r="E446" s="7" t="s">
        <v>104</v>
      </c>
    </row>
    <row r="447" spans="1:5" ht="12.75">
      <c r="A447" s="7" t="s">
        <v>81</v>
      </c>
      <c r="B447" s="8">
        <v>39625.708333333336</v>
      </c>
      <c r="C447" s="7" t="s">
        <v>101</v>
      </c>
      <c r="D447" s="7">
        <v>750</v>
      </c>
      <c r="E447" s="7" t="s">
        <v>104</v>
      </c>
    </row>
    <row r="448" spans="1:5" ht="12.75">
      <c r="A448" s="7" t="s">
        <v>81</v>
      </c>
      <c r="B448" s="8">
        <v>39626.375</v>
      </c>
      <c r="C448" s="7" t="s">
        <v>101</v>
      </c>
      <c r="D448" s="7">
        <v>750</v>
      </c>
      <c r="E448" s="7" t="s">
        <v>104</v>
      </c>
    </row>
    <row r="449" spans="1:5" ht="12.75">
      <c r="A449" s="7" t="s">
        <v>81</v>
      </c>
      <c r="B449" s="8">
        <v>39626.708333333336</v>
      </c>
      <c r="C449" s="7" t="s">
        <v>101</v>
      </c>
      <c r="D449" s="7">
        <v>750</v>
      </c>
      <c r="E449" s="7" t="s">
        <v>104</v>
      </c>
    </row>
    <row r="450" spans="1:5" ht="12.75">
      <c r="A450" s="7" t="s">
        <v>81</v>
      </c>
      <c r="B450" s="8">
        <v>39627.375</v>
      </c>
      <c r="C450" s="7" t="s">
        <v>101</v>
      </c>
      <c r="D450" s="7">
        <v>750</v>
      </c>
      <c r="E450" s="7" t="s">
        <v>104</v>
      </c>
    </row>
    <row r="451" spans="1:5" ht="12.75">
      <c r="A451" s="7" t="s">
        <v>81</v>
      </c>
      <c r="B451" s="8">
        <v>39627.708333333336</v>
      </c>
      <c r="C451" s="7" t="s">
        <v>101</v>
      </c>
      <c r="D451" s="7">
        <v>750</v>
      </c>
      <c r="E451" s="7" t="s">
        <v>104</v>
      </c>
    </row>
    <row r="452" spans="1:5" ht="12.75">
      <c r="A452" s="7" t="s">
        <v>81</v>
      </c>
      <c r="B452" s="8">
        <v>39628.375</v>
      </c>
      <c r="C452" s="7" t="s">
        <v>101</v>
      </c>
      <c r="D452" s="7">
        <v>750</v>
      </c>
      <c r="E452" s="7" t="s">
        <v>104</v>
      </c>
    </row>
    <row r="453" spans="1:5" ht="12.75">
      <c r="A453" s="7" t="s">
        <v>81</v>
      </c>
      <c r="B453" s="8">
        <v>39628.708333333336</v>
      </c>
      <c r="C453" s="7" t="s">
        <v>101</v>
      </c>
      <c r="D453" s="7">
        <v>750</v>
      </c>
      <c r="E453" s="7" t="s">
        <v>104</v>
      </c>
    </row>
    <row r="454" spans="1:5" ht="12.75">
      <c r="A454" s="7" t="s">
        <v>81</v>
      </c>
      <c r="B454" s="8">
        <v>39629.375</v>
      </c>
      <c r="C454" s="7" t="s">
        <v>101</v>
      </c>
      <c r="D454" s="7">
        <v>750</v>
      </c>
      <c r="E454" s="7" t="s">
        <v>104</v>
      </c>
    </row>
    <row r="455" spans="1:5" ht="12.75">
      <c r="A455" s="7" t="s">
        <v>81</v>
      </c>
      <c r="B455" s="8">
        <v>39629.708333333336</v>
      </c>
      <c r="C455" s="7" t="s">
        <v>101</v>
      </c>
      <c r="D455" s="7">
        <v>750</v>
      </c>
      <c r="E455" s="7" t="s">
        <v>104</v>
      </c>
    </row>
    <row r="456" spans="1:5" ht="12.75">
      <c r="A456" s="7" t="s">
        <v>81</v>
      </c>
      <c r="B456" s="8">
        <v>39630.375</v>
      </c>
      <c r="C456" s="7" t="s">
        <v>101</v>
      </c>
      <c r="D456" s="7">
        <v>750</v>
      </c>
      <c r="E456" s="7" t="s">
        <v>104</v>
      </c>
    </row>
    <row r="457" spans="1:5" ht="12.75">
      <c r="A457" s="7" t="s">
        <v>81</v>
      </c>
      <c r="B457" s="8">
        <v>39630.708333333336</v>
      </c>
      <c r="C457" s="7" t="s">
        <v>101</v>
      </c>
      <c r="D457" s="7">
        <v>750</v>
      </c>
      <c r="E457" s="7" t="s">
        <v>104</v>
      </c>
    </row>
    <row r="458" spans="1:7" ht="12.75">
      <c r="A458" s="7" t="s">
        <v>81</v>
      </c>
      <c r="B458" s="8">
        <v>39631.375</v>
      </c>
      <c r="C458" s="7" t="s">
        <v>101</v>
      </c>
      <c r="D458" s="7">
        <v>750</v>
      </c>
      <c r="E458" s="7" t="s">
        <v>104</v>
      </c>
      <c r="G458" s="8"/>
    </row>
    <row r="459" spans="1:7" ht="12.75">
      <c r="A459" s="7" t="s">
        <v>81</v>
      </c>
      <c r="B459" s="8">
        <v>39631.708333333336</v>
      </c>
      <c r="C459" s="7" t="s">
        <v>101</v>
      </c>
      <c r="D459" s="7">
        <v>750</v>
      </c>
      <c r="E459" s="7" t="s">
        <v>104</v>
      </c>
      <c r="G459" s="8"/>
    </row>
    <row r="460" spans="1:7" ht="12.75">
      <c r="A460" s="7" t="s">
        <v>81</v>
      </c>
      <c r="B460" s="8">
        <v>39632.375</v>
      </c>
      <c r="C460" s="7" t="s">
        <v>101</v>
      </c>
      <c r="D460" s="7">
        <v>750</v>
      </c>
      <c r="E460" s="7" t="s">
        <v>104</v>
      </c>
      <c r="G460" s="8"/>
    </row>
    <row r="461" spans="1:7" ht="12.75">
      <c r="A461" s="7" t="s">
        <v>81</v>
      </c>
      <c r="B461" s="8">
        <v>39632.708333333336</v>
      </c>
      <c r="C461" s="7" t="s">
        <v>101</v>
      </c>
      <c r="D461" s="7">
        <v>750</v>
      </c>
      <c r="E461" s="7" t="s">
        <v>104</v>
      </c>
      <c r="G461" s="8"/>
    </row>
    <row r="462" spans="1:7" ht="12.75">
      <c r="A462" s="7" t="s">
        <v>81</v>
      </c>
      <c r="B462" s="8">
        <v>39633.375</v>
      </c>
      <c r="C462" s="7" t="s">
        <v>101</v>
      </c>
      <c r="D462" s="7">
        <v>750</v>
      </c>
      <c r="E462" s="7" t="s">
        <v>104</v>
      </c>
      <c r="G462" s="8"/>
    </row>
    <row r="463" spans="1:7" ht="12.75">
      <c r="A463" s="7" t="s">
        <v>81</v>
      </c>
      <c r="B463" s="8">
        <v>39633.708333333336</v>
      </c>
      <c r="C463" s="7" t="s">
        <v>101</v>
      </c>
      <c r="D463" s="7">
        <v>750</v>
      </c>
      <c r="E463" s="7" t="s">
        <v>104</v>
      </c>
      <c r="G463" s="8"/>
    </row>
    <row r="464" spans="1:7" ht="12.75">
      <c r="A464" s="7" t="s">
        <v>81</v>
      </c>
      <c r="B464" s="8">
        <v>39634.375</v>
      </c>
      <c r="C464" s="7" t="s">
        <v>101</v>
      </c>
      <c r="D464" s="7">
        <v>750</v>
      </c>
      <c r="E464" s="7" t="s">
        <v>104</v>
      </c>
      <c r="G464" s="8"/>
    </row>
    <row r="465" spans="1:7" ht="12.75">
      <c r="A465" s="7" t="s">
        <v>81</v>
      </c>
      <c r="B465" s="8">
        <v>39634.708333333336</v>
      </c>
      <c r="C465" s="7" t="s">
        <v>101</v>
      </c>
      <c r="D465" s="7">
        <v>750</v>
      </c>
      <c r="E465" s="7" t="s">
        <v>104</v>
      </c>
      <c r="G465" s="8"/>
    </row>
    <row r="466" spans="1:5" ht="12.75">
      <c r="A466" s="7" t="s">
        <v>81</v>
      </c>
      <c r="B466" s="8">
        <v>39635.375</v>
      </c>
      <c r="C466" s="7" t="s">
        <v>101</v>
      </c>
      <c r="D466" s="7">
        <v>750</v>
      </c>
      <c r="E466" s="7" t="s">
        <v>104</v>
      </c>
    </row>
    <row r="467" spans="1:5" ht="12.75">
      <c r="A467" s="7" t="s">
        <v>81</v>
      </c>
      <c r="B467" s="8">
        <v>39635.708333333336</v>
      </c>
      <c r="C467" s="7" t="s">
        <v>101</v>
      </c>
      <c r="D467" s="7">
        <v>750</v>
      </c>
      <c r="E467" s="7" t="s">
        <v>104</v>
      </c>
    </row>
    <row r="468" spans="1:5" ht="12.75">
      <c r="A468" s="7" t="s">
        <v>81</v>
      </c>
      <c r="B468" s="8">
        <v>39636.375</v>
      </c>
      <c r="C468" s="7" t="s">
        <v>101</v>
      </c>
      <c r="D468" s="7">
        <v>750</v>
      </c>
      <c r="E468" s="7" t="s">
        <v>104</v>
      </c>
    </row>
    <row r="469" spans="1:5" ht="12.75">
      <c r="A469" s="7" t="s">
        <v>81</v>
      </c>
      <c r="B469" s="8">
        <v>39636.708333333336</v>
      </c>
      <c r="C469" s="7" t="s">
        <v>101</v>
      </c>
      <c r="D469" s="7">
        <v>750</v>
      </c>
      <c r="E469" s="7" t="s">
        <v>104</v>
      </c>
    </row>
    <row r="470" spans="1:5" ht="12.75">
      <c r="A470" s="7" t="s">
        <v>81</v>
      </c>
      <c r="B470" s="8">
        <v>39637.375</v>
      </c>
      <c r="C470" s="7" t="s">
        <v>101</v>
      </c>
      <c r="D470" s="7">
        <v>750</v>
      </c>
      <c r="E470" s="7" t="s">
        <v>104</v>
      </c>
    </row>
    <row r="471" spans="1:5" ht="12.75">
      <c r="A471" s="7" t="s">
        <v>81</v>
      </c>
      <c r="B471" s="8">
        <v>39637.708333333336</v>
      </c>
      <c r="C471" s="7" t="s">
        <v>101</v>
      </c>
      <c r="D471" s="7">
        <v>750</v>
      </c>
      <c r="E471" s="7" t="s">
        <v>104</v>
      </c>
    </row>
    <row r="472" spans="1:5" ht="12.75">
      <c r="A472" s="7" t="s">
        <v>83</v>
      </c>
      <c r="B472" s="6">
        <v>39630</v>
      </c>
      <c r="C472" s="7" t="s">
        <v>99</v>
      </c>
      <c r="D472" s="7">
        <v>15</v>
      </c>
      <c r="E472" s="7" t="s">
        <v>100</v>
      </c>
    </row>
    <row r="473" spans="1:5" ht="12.75">
      <c r="A473" s="7" t="s">
        <v>83</v>
      </c>
      <c r="B473" s="6">
        <v>39651</v>
      </c>
      <c r="C473" s="7" t="s">
        <v>99</v>
      </c>
      <c r="D473" s="7">
        <v>15</v>
      </c>
      <c r="E473" s="7" t="s">
        <v>100</v>
      </c>
    </row>
    <row r="474" spans="1:5" ht="12.75">
      <c r="A474" s="7" t="s">
        <v>83</v>
      </c>
      <c r="B474" s="6">
        <v>39672</v>
      </c>
      <c r="C474" s="7" t="s">
        <v>99</v>
      </c>
      <c r="D474" s="7">
        <v>15</v>
      </c>
      <c r="E474" s="7" t="s">
        <v>100</v>
      </c>
    </row>
    <row r="475" spans="1:5" ht="12.75">
      <c r="A475" s="7" t="s">
        <v>83</v>
      </c>
      <c r="B475" s="6">
        <v>39630</v>
      </c>
      <c r="C475" s="7" t="s">
        <v>110</v>
      </c>
      <c r="D475" s="7">
        <v>10</v>
      </c>
      <c r="E475" s="7" t="s">
        <v>102</v>
      </c>
    </row>
    <row r="476" spans="1:5" ht="12.75">
      <c r="A476" s="7" t="s">
        <v>83</v>
      </c>
      <c r="B476" s="6">
        <v>39631</v>
      </c>
      <c r="C476" s="7" t="s">
        <v>110</v>
      </c>
      <c r="D476" s="7">
        <v>10</v>
      </c>
      <c r="E476" s="7" t="s">
        <v>102</v>
      </c>
    </row>
    <row r="477" spans="1:5" ht="12.75">
      <c r="A477" s="7" t="s">
        <v>83</v>
      </c>
      <c r="B477" s="6">
        <v>39632</v>
      </c>
      <c r="C477" s="7" t="s">
        <v>110</v>
      </c>
      <c r="D477" s="7">
        <v>10</v>
      </c>
      <c r="E477" s="7" t="s">
        <v>102</v>
      </c>
    </row>
    <row r="478" spans="1:5" ht="12.75">
      <c r="A478" s="7" t="s">
        <v>83</v>
      </c>
      <c r="B478" s="6">
        <v>39633</v>
      </c>
      <c r="C478" s="7" t="s">
        <v>110</v>
      </c>
      <c r="D478" s="7">
        <v>10</v>
      </c>
      <c r="E478" s="7" t="s">
        <v>102</v>
      </c>
    </row>
    <row r="479" spans="1:5" ht="12.75">
      <c r="A479" s="7" t="s">
        <v>83</v>
      </c>
      <c r="B479" s="6">
        <v>39634</v>
      </c>
      <c r="C479" s="7" t="s">
        <v>110</v>
      </c>
      <c r="D479" s="7">
        <v>10</v>
      </c>
      <c r="E479" s="7" t="s">
        <v>102</v>
      </c>
    </row>
    <row r="480" spans="1:5" ht="12.75">
      <c r="A480" s="7" t="s">
        <v>83</v>
      </c>
      <c r="B480" s="6">
        <v>39635</v>
      </c>
      <c r="C480" s="7" t="s">
        <v>110</v>
      </c>
      <c r="D480" s="7">
        <v>10</v>
      </c>
      <c r="E480" s="7" t="s">
        <v>102</v>
      </c>
    </row>
    <row r="481" spans="1:5" ht="12.75">
      <c r="A481" s="7" t="s">
        <v>83</v>
      </c>
      <c r="B481" s="6">
        <v>39636</v>
      </c>
      <c r="C481" s="7" t="s">
        <v>110</v>
      </c>
      <c r="D481" s="7">
        <v>10</v>
      </c>
      <c r="E481" s="7" t="s">
        <v>102</v>
      </c>
    </row>
    <row r="482" spans="1:5" ht="12.75">
      <c r="A482" s="7" t="s">
        <v>83</v>
      </c>
      <c r="B482" s="6">
        <v>39637</v>
      </c>
      <c r="C482" s="7" t="s">
        <v>110</v>
      </c>
      <c r="D482" s="7">
        <v>10</v>
      </c>
      <c r="E482" s="7" t="s">
        <v>102</v>
      </c>
    </row>
    <row r="483" spans="1:5" ht="12.75">
      <c r="A483" s="7" t="s">
        <v>83</v>
      </c>
      <c r="B483" s="6">
        <v>39638</v>
      </c>
      <c r="C483" s="7" t="s">
        <v>110</v>
      </c>
      <c r="D483" s="7">
        <v>10</v>
      </c>
      <c r="E483" s="7" t="s">
        <v>102</v>
      </c>
    </row>
    <row r="484" spans="1:5" ht="12.75">
      <c r="A484" s="7" t="s">
        <v>83</v>
      </c>
      <c r="B484" s="6">
        <v>39639</v>
      </c>
      <c r="C484" s="7" t="s">
        <v>110</v>
      </c>
      <c r="D484" s="7">
        <v>10</v>
      </c>
      <c r="E484" s="7" t="s">
        <v>102</v>
      </c>
    </row>
    <row r="485" spans="1:5" ht="12.75">
      <c r="A485" s="7" t="s">
        <v>83</v>
      </c>
      <c r="B485" s="6">
        <v>39640</v>
      </c>
      <c r="C485" s="7" t="s">
        <v>110</v>
      </c>
      <c r="D485" s="7">
        <v>10</v>
      </c>
      <c r="E485" s="7" t="s">
        <v>102</v>
      </c>
    </row>
    <row r="486" spans="1:5" ht="12.75">
      <c r="A486" s="7" t="s">
        <v>83</v>
      </c>
      <c r="B486" s="6">
        <v>39641</v>
      </c>
      <c r="C486" s="7" t="s">
        <v>110</v>
      </c>
      <c r="D486" s="7">
        <v>10</v>
      </c>
      <c r="E486" s="7" t="s">
        <v>102</v>
      </c>
    </row>
    <row r="487" spans="1:5" ht="12.75">
      <c r="A487" s="7" t="s">
        <v>83</v>
      </c>
      <c r="B487" s="6">
        <v>39642</v>
      </c>
      <c r="C487" s="7" t="s">
        <v>110</v>
      </c>
      <c r="D487" s="7">
        <v>10</v>
      </c>
      <c r="E487" s="7" t="s">
        <v>102</v>
      </c>
    </row>
    <row r="488" spans="1:5" ht="12.75">
      <c r="A488" s="7" t="s">
        <v>83</v>
      </c>
      <c r="B488" s="6">
        <v>39643</v>
      </c>
      <c r="C488" s="7" t="s">
        <v>110</v>
      </c>
      <c r="D488" s="7">
        <v>10</v>
      </c>
      <c r="E488" s="7" t="s">
        <v>102</v>
      </c>
    </row>
    <row r="489" spans="1:5" ht="12.75">
      <c r="A489" s="7" t="s">
        <v>83</v>
      </c>
      <c r="B489" s="6">
        <v>39644</v>
      </c>
      <c r="C489" s="7" t="s">
        <v>110</v>
      </c>
      <c r="D489" s="7">
        <v>10</v>
      </c>
      <c r="E489" s="7" t="s">
        <v>102</v>
      </c>
    </row>
    <row r="490" spans="1:5" ht="12.75">
      <c r="A490" s="7" t="s">
        <v>83</v>
      </c>
      <c r="B490" s="6">
        <v>39645</v>
      </c>
      <c r="C490" s="7" t="s">
        <v>110</v>
      </c>
      <c r="D490" s="7">
        <v>10</v>
      </c>
      <c r="E490" s="7" t="s">
        <v>102</v>
      </c>
    </row>
    <row r="491" spans="1:5" ht="12.75">
      <c r="A491" s="7" t="s">
        <v>83</v>
      </c>
      <c r="B491" s="6">
        <v>39646</v>
      </c>
      <c r="C491" s="7" t="s">
        <v>110</v>
      </c>
      <c r="D491" s="7">
        <v>10</v>
      </c>
      <c r="E491" s="7" t="s">
        <v>102</v>
      </c>
    </row>
    <row r="492" spans="1:5" ht="12.75">
      <c r="A492" s="7" t="s">
        <v>83</v>
      </c>
      <c r="B492" s="6">
        <v>39647</v>
      </c>
      <c r="C492" s="7" t="s">
        <v>110</v>
      </c>
      <c r="D492" s="7">
        <v>10</v>
      </c>
      <c r="E492" s="7" t="s">
        <v>102</v>
      </c>
    </row>
    <row r="493" spans="1:5" ht="12.75">
      <c r="A493" s="7" t="s">
        <v>83</v>
      </c>
      <c r="B493" s="6">
        <v>39648</v>
      </c>
      <c r="C493" s="7" t="s">
        <v>110</v>
      </c>
      <c r="D493" s="7">
        <v>10</v>
      </c>
      <c r="E493" s="7" t="s">
        <v>102</v>
      </c>
    </row>
    <row r="494" spans="1:5" ht="12.75">
      <c r="A494" s="7" t="s">
        <v>83</v>
      </c>
      <c r="B494" s="6">
        <v>39649</v>
      </c>
      <c r="C494" s="7" t="s">
        <v>110</v>
      </c>
      <c r="D494" s="7">
        <v>10</v>
      </c>
      <c r="E494" s="7" t="s">
        <v>102</v>
      </c>
    </row>
    <row r="495" spans="1:5" ht="12.75">
      <c r="A495" s="7" t="s">
        <v>83</v>
      </c>
      <c r="B495" s="6">
        <v>39650</v>
      </c>
      <c r="C495" s="7" t="s">
        <v>110</v>
      </c>
      <c r="D495" s="7">
        <v>10</v>
      </c>
      <c r="E495" s="7" t="s">
        <v>102</v>
      </c>
    </row>
    <row r="496" spans="1:5" ht="12.75">
      <c r="A496" s="7" t="s">
        <v>83</v>
      </c>
      <c r="B496" s="6">
        <v>39651</v>
      </c>
      <c r="C496" s="7" t="s">
        <v>110</v>
      </c>
      <c r="D496" s="7">
        <v>10</v>
      </c>
      <c r="E496" s="7" t="s">
        <v>102</v>
      </c>
    </row>
    <row r="497" spans="1:5" ht="12.75">
      <c r="A497" s="7" t="s">
        <v>83</v>
      </c>
      <c r="B497" s="6">
        <v>39652</v>
      </c>
      <c r="C497" s="7" t="s">
        <v>110</v>
      </c>
      <c r="D497" s="7">
        <v>10</v>
      </c>
      <c r="E497" s="7" t="s">
        <v>102</v>
      </c>
    </row>
    <row r="498" spans="1:5" ht="12.75">
      <c r="A498" s="7" t="s">
        <v>83</v>
      </c>
      <c r="B498" s="6">
        <v>39653</v>
      </c>
      <c r="C498" s="7" t="s">
        <v>110</v>
      </c>
      <c r="D498" s="7">
        <v>10</v>
      </c>
      <c r="E498" s="7" t="s">
        <v>102</v>
      </c>
    </row>
    <row r="499" spans="1:5" ht="12.75">
      <c r="A499" s="7" t="s">
        <v>83</v>
      </c>
      <c r="B499" s="6">
        <v>39654</v>
      </c>
      <c r="C499" s="7" t="s">
        <v>110</v>
      </c>
      <c r="D499" s="7">
        <v>10</v>
      </c>
      <c r="E499" s="7" t="s">
        <v>102</v>
      </c>
    </row>
    <row r="500" spans="1:5" ht="12.75">
      <c r="A500" s="7" t="s">
        <v>83</v>
      </c>
      <c r="B500" s="6">
        <v>39655</v>
      </c>
      <c r="C500" s="7" t="s">
        <v>110</v>
      </c>
      <c r="D500" s="7">
        <v>10</v>
      </c>
      <c r="E500" s="7" t="s">
        <v>102</v>
      </c>
    </row>
    <row r="501" spans="1:5" ht="12.75">
      <c r="A501" s="7" t="s">
        <v>83</v>
      </c>
      <c r="B501" s="6">
        <v>39656</v>
      </c>
      <c r="C501" s="7" t="s">
        <v>110</v>
      </c>
      <c r="D501" s="7">
        <v>10</v>
      </c>
      <c r="E501" s="7" t="s">
        <v>102</v>
      </c>
    </row>
    <row r="502" spans="1:5" ht="12.75">
      <c r="A502" s="7" t="s">
        <v>83</v>
      </c>
      <c r="B502" s="6">
        <v>39657</v>
      </c>
      <c r="C502" s="7" t="s">
        <v>110</v>
      </c>
      <c r="D502" s="7">
        <v>10</v>
      </c>
      <c r="E502" s="7" t="s">
        <v>102</v>
      </c>
    </row>
    <row r="503" spans="1:5" ht="12.75">
      <c r="A503" s="7" t="s">
        <v>83</v>
      </c>
      <c r="B503" s="6">
        <v>39658</v>
      </c>
      <c r="C503" s="7" t="s">
        <v>110</v>
      </c>
      <c r="D503" s="7">
        <v>10</v>
      </c>
      <c r="E503" s="7" t="s">
        <v>102</v>
      </c>
    </row>
    <row r="504" spans="1:5" ht="12.75">
      <c r="A504" s="7" t="s">
        <v>83</v>
      </c>
      <c r="B504" s="6">
        <v>39659</v>
      </c>
      <c r="C504" s="7" t="s">
        <v>110</v>
      </c>
      <c r="D504" s="7">
        <v>10</v>
      </c>
      <c r="E504" s="7" t="s">
        <v>102</v>
      </c>
    </row>
    <row r="505" spans="1:5" ht="12.75">
      <c r="A505" s="7" t="s">
        <v>83</v>
      </c>
      <c r="B505" s="6">
        <v>39660</v>
      </c>
      <c r="C505" s="7" t="s">
        <v>110</v>
      </c>
      <c r="D505" s="7">
        <v>10</v>
      </c>
      <c r="E505" s="7" t="s">
        <v>102</v>
      </c>
    </row>
    <row r="506" spans="1:5" ht="12.75">
      <c r="A506" s="7" t="s">
        <v>83</v>
      </c>
      <c r="B506" s="6">
        <v>39661</v>
      </c>
      <c r="C506" s="7" t="s">
        <v>110</v>
      </c>
      <c r="D506" s="7">
        <v>10</v>
      </c>
      <c r="E506" s="7" t="s">
        <v>102</v>
      </c>
    </row>
    <row r="507" spans="1:5" ht="12.75">
      <c r="A507" s="7" t="s">
        <v>83</v>
      </c>
      <c r="B507" s="6">
        <v>39662</v>
      </c>
      <c r="C507" s="7" t="s">
        <v>110</v>
      </c>
      <c r="D507" s="7">
        <v>10</v>
      </c>
      <c r="E507" s="7" t="s">
        <v>102</v>
      </c>
    </row>
    <row r="508" spans="1:5" ht="12.75">
      <c r="A508" s="7" t="s">
        <v>83</v>
      </c>
      <c r="B508" s="6">
        <v>39663</v>
      </c>
      <c r="C508" s="7" t="s">
        <v>110</v>
      </c>
      <c r="D508" s="7">
        <v>10</v>
      </c>
      <c r="E508" s="7" t="s">
        <v>102</v>
      </c>
    </row>
    <row r="509" spans="1:5" ht="12.75">
      <c r="A509" s="7" t="s">
        <v>83</v>
      </c>
      <c r="B509" s="6">
        <v>39664</v>
      </c>
      <c r="C509" s="7" t="s">
        <v>110</v>
      </c>
      <c r="D509" s="7">
        <v>10</v>
      </c>
      <c r="E509" s="7" t="s">
        <v>102</v>
      </c>
    </row>
    <row r="510" spans="1:5" ht="12.75">
      <c r="A510" s="7" t="s">
        <v>83</v>
      </c>
      <c r="B510" s="6">
        <v>39665</v>
      </c>
      <c r="C510" s="7" t="s">
        <v>110</v>
      </c>
      <c r="D510" s="7">
        <v>10</v>
      </c>
      <c r="E510" s="7" t="s">
        <v>102</v>
      </c>
    </row>
    <row r="511" spans="1:5" ht="12.75">
      <c r="A511" s="7" t="s">
        <v>83</v>
      </c>
      <c r="B511" s="6">
        <v>39666</v>
      </c>
      <c r="C511" s="7" t="s">
        <v>110</v>
      </c>
      <c r="D511" s="7">
        <v>10</v>
      </c>
      <c r="E511" s="7" t="s">
        <v>102</v>
      </c>
    </row>
    <row r="512" spans="1:5" ht="12.75">
      <c r="A512" s="7" t="s">
        <v>83</v>
      </c>
      <c r="B512" s="6">
        <v>39667</v>
      </c>
      <c r="C512" s="7" t="s">
        <v>110</v>
      </c>
      <c r="D512" s="7">
        <v>10</v>
      </c>
      <c r="E512" s="7" t="s">
        <v>102</v>
      </c>
    </row>
    <row r="513" spans="1:5" ht="12.75">
      <c r="A513" s="7" t="s">
        <v>83</v>
      </c>
      <c r="B513" s="6">
        <v>39668</v>
      </c>
      <c r="C513" s="7" t="s">
        <v>110</v>
      </c>
      <c r="D513" s="7">
        <v>10</v>
      </c>
      <c r="E513" s="7" t="s">
        <v>102</v>
      </c>
    </row>
    <row r="514" spans="1:5" ht="12.75">
      <c r="A514" s="7" t="s">
        <v>83</v>
      </c>
      <c r="B514" s="6">
        <v>39669</v>
      </c>
      <c r="C514" s="7" t="s">
        <v>110</v>
      </c>
      <c r="D514" s="7">
        <v>10</v>
      </c>
      <c r="E514" s="7" t="s">
        <v>102</v>
      </c>
    </row>
    <row r="515" spans="1:5" ht="12.75">
      <c r="A515" s="7" t="s">
        <v>83</v>
      </c>
      <c r="B515" s="6">
        <v>39670</v>
      </c>
      <c r="C515" s="7" t="s">
        <v>110</v>
      </c>
      <c r="D515" s="7">
        <v>10</v>
      </c>
      <c r="E515" s="7" t="s">
        <v>102</v>
      </c>
    </row>
    <row r="516" spans="1:5" ht="12.75">
      <c r="A516" s="7" t="s">
        <v>83</v>
      </c>
      <c r="B516" s="6">
        <v>39671</v>
      </c>
      <c r="C516" s="7" t="s">
        <v>110</v>
      </c>
      <c r="D516" s="7">
        <v>10</v>
      </c>
      <c r="E516" s="7" t="s">
        <v>102</v>
      </c>
    </row>
    <row r="517" spans="1:5" ht="12.75">
      <c r="A517" s="7" t="s">
        <v>83</v>
      </c>
      <c r="B517" s="6">
        <v>39672</v>
      </c>
      <c r="C517" s="7" t="s">
        <v>110</v>
      </c>
      <c r="D517" s="7">
        <v>10</v>
      </c>
      <c r="E517" s="7" t="s">
        <v>102</v>
      </c>
    </row>
    <row r="518" spans="1:5" ht="12.75">
      <c r="A518" s="7" t="s">
        <v>83</v>
      </c>
      <c r="B518" s="6">
        <v>39673</v>
      </c>
      <c r="C518" s="7" t="s">
        <v>110</v>
      </c>
      <c r="D518" s="7">
        <v>10</v>
      </c>
      <c r="E518" s="7" t="s">
        <v>102</v>
      </c>
    </row>
    <row r="519" spans="1:5" ht="12.75">
      <c r="A519" s="7" t="s">
        <v>85</v>
      </c>
      <c r="B519" s="6">
        <v>39636</v>
      </c>
      <c r="C519" s="7" t="s">
        <v>105</v>
      </c>
      <c r="D519" s="7">
        <v>400</v>
      </c>
      <c r="E519" s="7" t="s">
        <v>102</v>
      </c>
    </row>
    <row r="520" spans="1:5" ht="12.75">
      <c r="A520" s="7" t="s">
        <v>85</v>
      </c>
      <c r="B520" s="6">
        <v>39637</v>
      </c>
      <c r="C520" s="7" t="s">
        <v>105</v>
      </c>
      <c r="D520" s="7">
        <v>400</v>
      </c>
      <c r="E520" s="7" t="s">
        <v>102</v>
      </c>
    </row>
    <row r="521" spans="1:5" ht="12.75">
      <c r="A521" s="7" t="s">
        <v>85</v>
      </c>
      <c r="B521" s="6">
        <v>39638</v>
      </c>
      <c r="C521" s="7" t="s">
        <v>105</v>
      </c>
      <c r="D521" s="7">
        <v>400</v>
      </c>
      <c r="E521" s="7" t="s">
        <v>102</v>
      </c>
    </row>
    <row r="522" spans="1:5" ht="12.75">
      <c r="A522" s="7" t="s">
        <v>85</v>
      </c>
      <c r="B522" s="6">
        <v>39639</v>
      </c>
      <c r="C522" s="7" t="s">
        <v>105</v>
      </c>
      <c r="D522" s="7">
        <v>400</v>
      </c>
      <c r="E522" s="7" t="s">
        <v>102</v>
      </c>
    </row>
    <row r="523" spans="1:5" ht="12.75">
      <c r="A523" s="7" t="s">
        <v>85</v>
      </c>
      <c r="B523" s="6">
        <v>39640</v>
      </c>
      <c r="C523" s="7" t="s">
        <v>105</v>
      </c>
      <c r="D523" s="7">
        <v>400</v>
      </c>
      <c r="E523" s="7" t="s">
        <v>102</v>
      </c>
    </row>
    <row r="524" spans="1:5" ht="12.75">
      <c r="A524" s="7" t="s">
        <v>85</v>
      </c>
      <c r="B524" s="6">
        <v>39641</v>
      </c>
      <c r="C524" s="7" t="s">
        <v>105</v>
      </c>
      <c r="D524" s="7">
        <v>400</v>
      </c>
      <c r="E524" s="7" t="s">
        <v>102</v>
      </c>
    </row>
    <row r="525" spans="1:5" ht="12.75">
      <c r="A525" s="7" t="s">
        <v>85</v>
      </c>
      <c r="B525" s="6">
        <v>39642</v>
      </c>
      <c r="C525" s="7" t="s">
        <v>105</v>
      </c>
      <c r="D525" s="7">
        <v>400</v>
      </c>
      <c r="E525" s="7" t="s">
        <v>102</v>
      </c>
    </row>
    <row r="526" spans="1:5" ht="12.75">
      <c r="A526" s="7" t="s">
        <v>85</v>
      </c>
      <c r="B526" s="6">
        <v>39643</v>
      </c>
      <c r="C526" s="7" t="s">
        <v>105</v>
      </c>
      <c r="D526" s="7">
        <v>400</v>
      </c>
      <c r="E526" s="7" t="s">
        <v>102</v>
      </c>
    </row>
    <row r="527" spans="1:5" ht="12.75">
      <c r="A527" s="7" t="s">
        <v>85</v>
      </c>
      <c r="B527" s="6">
        <v>39644</v>
      </c>
      <c r="C527" s="7" t="s">
        <v>105</v>
      </c>
      <c r="D527" s="7">
        <v>400</v>
      </c>
      <c r="E527" s="7" t="s">
        <v>102</v>
      </c>
    </row>
    <row r="528" spans="1:5" ht="12.75">
      <c r="A528" s="7" t="s">
        <v>85</v>
      </c>
      <c r="B528" s="6">
        <v>39645</v>
      </c>
      <c r="C528" s="7" t="s">
        <v>105</v>
      </c>
      <c r="D528" s="7">
        <v>400</v>
      </c>
      <c r="E528" s="7" t="s">
        <v>102</v>
      </c>
    </row>
    <row r="529" spans="1:5" ht="12.75">
      <c r="A529" s="7" t="s">
        <v>85</v>
      </c>
      <c r="B529" s="6">
        <v>39646</v>
      </c>
      <c r="C529" s="7" t="s">
        <v>105</v>
      </c>
      <c r="D529" s="7">
        <v>400</v>
      </c>
      <c r="E529" s="7" t="s">
        <v>102</v>
      </c>
    </row>
    <row r="530" spans="1:5" ht="12.75">
      <c r="A530" s="7" t="s">
        <v>85</v>
      </c>
      <c r="B530" s="6">
        <v>39647</v>
      </c>
      <c r="C530" s="7" t="s">
        <v>105</v>
      </c>
      <c r="D530" s="7">
        <v>400</v>
      </c>
      <c r="E530" s="7" t="s">
        <v>102</v>
      </c>
    </row>
    <row r="531" spans="1:5" ht="12.75">
      <c r="A531" s="7" t="s">
        <v>85</v>
      </c>
      <c r="B531" s="6">
        <v>39648</v>
      </c>
      <c r="C531" s="7" t="s">
        <v>105</v>
      </c>
      <c r="D531" s="7">
        <v>400</v>
      </c>
      <c r="E531" s="7" t="s">
        <v>102</v>
      </c>
    </row>
    <row r="532" spans="1:5" ht="12.75">
      <c r="A532" s="7" t="s">
        <v>85</v>
      </c>
      <c r="B532" s="6">
        <v>39649</v>
      </c>
      <c r="C532" s="7" t="s">
        <v>105</v>
      </c>
      <c r="D532" s="7">
        <v>400</v>
      </c>
      <c r="E532" s="7" t="s">
        <v>102</v>
      </c>
    </row>
    <row r="533" spans="1:5" ht="12.75">
      <c r="A533" s="7" t="s">
        <v>85</v>
      </c>
      <c r="B533" s="6">
        <v>39650</v>
      </c>
      <c r="C533" s="7" t="s">
        <v>105</v>
      </c>
      <c r="D533" s="7">
        <v>400</v>
      </c>
      <c r="E533" s="7" t="s">
        <v>102</v>
      </c>
    </row>
    <row r="534" spans="1:5" ht="12.75">
      <c r="A534" s="7" t="s">
        <v>85</v>
      </c>
      <c r="B534" s="6">
        <v>39651</v>
      </c>
      <c r="C534" s="7" t="s">
        <v>105</v>
      </c>
      <c r="D534" s="7">
        <v>400</v>
      </c>
      <c r="E534" s="7" t="s">
        <v>102</v>
      </c>
    </row>
    <row r="535" spans="1:5" ht="12.75">
      <c r="A535" s="7" t="s">
        <v>85</v>
      </c>
      <c r="B535" s="6">
        <v>39652</v>
      </c>
      <c r="C535" s="7" t="s">
        <v>105</v>
      </c>
      <c r="D535" s="7">
        <v>400</v>
      </c>
      <c r="E535" s="7" t="s">
        <v>102</v>
      </c>
    </row>
    <row r="536" spans="1:5" ht="12.75">
      <c r="A536" s="7" t="s">
        <v>85</v>
      </c>
      <c r="B536" s="6">
        <v>39653</v>
      </c>
      <c r="C536" s="7" t="s">
        <v>105</v>
      </c>
      <c r="D536" s="7">
        <v>400</v>
      </c>
      <c r="E536" s="7" t="s">
        <v>102</v>
      </c>
    </row>
    <row r="537" spans="1:5" ht="12.75">
      <c r="A537" s="7" t="s">
        <v>85</v>
      </c>
      <c r="B537" s="6">
        <v>39654</v>
      </c>
      <c r="C537" s="7" t="s">
        <v>105</v>
      </c>
      <c r="D537" s="7">
        <v>400</v>
      </c>
      <c r="E537" s="7" t="s">
        <v>102</v>
      </c>
    </row>
    <row r="538" spans="1:5" ht="12.75">
      <c r="A538" s="7" t="s">
        <v>85</v>
      </c>
      <c r="B538" s="6">
        <v>39655</v>
      </c>
      <c r="C538" s="7" t="s">
        <v>105</v>
      </c>
      <c r="D538" s="7">
        <v>400</v>
      </c>
      <c r="E538" s="7" t="s">
        <v>102</v>
      </c>
    </row>
    <row r="539" spans="1:5" ht="12.75">
      <c r="A539" s="7" t="s">
        <v>85</v>
      </c>
      <c r="B539" s="6">
        <v>39656</v>
      </c>
      <c r="C539" s="7" t="s">
        <v>105</v>
      </c>
      <c r="D539" s="7">
        <v>400</v>
      </c>
      <c r="E539" s="7" t="s">
        <v>102</v>
      </c>
    </row>
    <row r="540" spans="1:5" ht="12.75">
      <c r="A540" s="7" t="s">
        <v>85</v>
      </c>
      <c r="B540" s="6">
        <v>39657</v>
      </c>
      <c r="C540" s="7" t="s">
        <v>105</v>
      </c>
      <c r="D540" s="7">
        <v>400</v>
      </c>
      <c r="E540" s="7" t="s">
        <v>102</v>
      </c>
    </row>
    <row r="541" spans="1:5" ht="12.75">
      <c r="A541" s="7" t="s">
        <v>85</v>
      </c>
      <c r="B541" s="6">
        <v>39658</v>
      </c>
      <c r="C541" s="7" t="s">
        <v>105</v>
      </c>
      <c r="D541" s="7">
        <v>400</v>
      </c>
      <c r="E541" s="7" t="s">
        <v>102</v>
      </c>
    </row>
    <row r="542" spans="1:5" ht="12.75">
      <c r="A542" s="7" t="s">
        <v>85</v>
      </c>
      <c r="B542" s="6">
        <v>39659</v>
      </c>
      <c r="C542" s="7" t="s">
        <v>105</v>
      </c>
      <c r="D542" s="7">
        <v>400</v>
      </c>
      <c r="E542" s="7" t="s">
        <v>102</v>
      </c>
    </row>
    <row r="543" spans="1:5" ht="12.75">
      <c r="A543" s="7" t="s">
        <v>85</v>
      </c>
      <c r="B543" s="6">
        <v>39660</v>
      </c>
      <c r="C543" s="7" t="s">
        <v>105</v>
      </c>
      <c r="D543" s="7">
        <v>400</v>
      </c>
      <c r="E543" s="7" t="s">
        <v>102</v>
      </c>
    </row>
    <row r="544" spans="1:5" ht="12.75">
      <c r="A544" s="7" t="s">
        <v>85</v>
      </c>
      <c r="B544" s="6">
        <v>39661</v>
      </c>
      <c r="C544" s="7" t="s">
        <v>105</v>
      </c>
      <c r="D544" s="7">
        <v>400</v>
      </c>
      <c r="E544" s="7" t="s">
        <v>102</v>
      </c>
    </row>
    <row r="545" spans="1:5" ht="12.75">
      <c r="A545" s="7" t="s">
        <v>85</v>
      </c>
      <c r="B545" s="6">
        <v>39662</v>
      </c>
      <c r="C545" s="7" t="s">
        <v>105</v>
      </c>
      <c r="D545" s="7">
        <v>400</v>
      </c>
      <c r="E545" s="7" t="s">
        <v>102</v>
      </c>
    </row>
    <row r="546" spans="1:5" ht="12.75">
      <c r="A546" s="7" t="s">
        <v>85</v>
      </c>
      <c r="B546" s="6">
        <v>39663</v>
      </c>
      <c r="C546" s="7" t="s">
        <v>105</v>
      </c>
      <c r="D546" s="7">
        <v>400</v>
      </c>
      <c r="E546" s="7" t="s">
        <v>102</v>
      </c>
    </row>
    <row r="547" spans="1:5" ht="12.75">
      <c r="A547" s="7" t="s">
        <v>85</v>
      </c>
      <c r="B547" s="6">
        <v>39664</v>
      </c>
      <c r="C547" s="7" t="s">
        <v>105</v>
      </c>
      <c r="D547" s="7">
        <v>400</v>
      </c>
      <c r="E547" s="7" t="s">
        <v>102</v>
      </c>
    </row>
    <row r="548" spans="1:5" ht="12.75">
      <c r="A548" s="7" t="s">
        <v>85</v>
      </c>
      <c r="B548" s="6">
        <v>39665</v>
      </c>
      <c r="C548" s="7" t="s">
        <v>105</v>
      </c>
      <c r="D548" s="7">
        <v>400</v>
      </c>
      <c r="E548" s="7" t="s">
        <v>102</v>
      </c>
    </row>
    <row r="549" spans="1:5" ht="12.75">
      <c r="A549" s="7" t="s">
        <v>87</v>
      </c>
      <c r="B549" s="6">
        <v>39679</v>
      </c>
      <c r="C549" s="7" t="s">
        <v>105</v>
      </c>
      <c r="D549" s="7">
        <v>400</v>
      </c>
      <c r="E549" s="7" t="s">
        <v>102</v>
      </c>
    </row>
    <row r="550" spans="1:5" ht="12.75">
      <c r="A550" s="7" t="s">
        <v>87</v>
      </c>
      <c r="B550" s="6">
        <v>39680</v>
      </c>
      <c r="C550" s="7" t="s">
        <v>105</v>
      </c>
      <c r="D550" s="7">
        <v>400</v>
      </c>
      <c r="E550" s="7" t="s">
        <v>102</v>
      </c>
    </row>
    <row r="551" spans="1:5" ht="12.75">
      <c r="A551" s="7" t="s">
        <v>87</v>
      </c>
      <c r="B551" s="6">
        <v>39681</v>
      </c>
      <c r="C551" s="7" t="s">
        <v>105</v>
      </c>
      <c r="D551" s="7">
        <v>400</v>
      </c>
      <c r="E551" s="7" t="s">
        <v>102</v>
      </c>
    </row>
    <row r="552" spans="1:5" ht="12.75">
      <c r="A552" s="7" t="s">
        <v>87</v>
      </c>
      <c r="B552" s="6">
        <v>39682</v>
      </c>
      <c r="C552" s="7" t="s">
        <v>105</v>
      </c>
      <c r="D552" s="7">
        <v>400</v>
      </c>
      <c r="E552" s="7" t="s">
        <v>102</v>
      </c>
    </row>
    <row r="553" spans="1:5" ht="12.75">
      <c r="A553" s="7" t="s">
        <v>87</v>
      </c>
      <c r="B553" s="6">
        <v>39683</v>
      </c>
      <c r="C553" s="7" t="s">
        <v>105</v>
      </c>
      <c r="D553" s="7">
        <v>400</v>
      </c>
      <c r="E553" s="7" t="s">
        <v>102</v>
      </c>
    </row>
    <row r="554" spans="1:5" ht="12.75">
      <c r="A554" s="7" t="s">
        <v>87</v>
      </c>
      <c r="B554" s="6">
        <v>39684</v>
      </c>
      <c r="C554" s="7" t="s">
        <v>105</v>
      </c>
      <c r="D554" s="7">
        <v>400</v>
      </c>
      <c r="E554" s="7" t="s">
        <v>102</v>
      </c>
    </row>
    <row r="555" spans="1:5" ht="12.75">
      <c r="A555" s="7" t="s">
        <v>87</v>
      </c>
      <c r="B555" s="6">
        <v>39685</v>
      </c>
      <c r="C555" s="7" t="s">
        <v>105</v>
      </c>
      <c r="D555" s="7">
        <v>400</v>
      </c>
      <c r="E555" s="7" t="s">
        <v>102</v>
      </c>
    </row>
    <row r="556" spans="1:5" ht="12.75">
      <c r="A556" s="7" t="s">
        <v>87</v>
      </c>
      <c r="B556" s="6">
        <v>39686</v>
      </c>
      <c r="C556" s="7" t="s">
        <v>105</v>
      </c>
      <c r="D556" s="7">
        <v>400</v>
      </c>
      <c r="E556" s="7" t="s">
        <v>102</v>
      </c>
    </row>
    <row r="557" spans="1:5" ht="12.75">
      <c r="A557" s="7" t="s">
        <v>87</v>
      </c>
      <c r="B557" s="6">
        <v>39687</v>
      </c>
      <c r="C557" s="7" t="s">
        <v>105</v>
      </c>
      <c r="D557" s="7">
        <v>400</v>
      </c>
      <c r="E557" s="7" t="s">
        <v>102</v>
      </c>
    </row>
    <row r="558" spans="1:5" ht="12.75">
      <c r="A558" s="7" t="s">
        <v>87</v>
      </c>
      <c r="B558" s="6">
        <v>39688</v>
      </c>
      <c r="C558" s="7" t="s">
        <v>105</v>
      </c>
      <c r="D558" s="7">
        <v>400</v>
      </c>
      <c r="E558" s="7" t="s">
        <v>102</v>
      </c>
    </row>
    <row r="559" spans="1:5" ht="12.75">
      <c r="A559" s="7" t="s">
        <v>87</v>
      </c>
      <c r="B559" s="6">
        <v>39689</v>
      </c>
      <c r="C559" s="7" t="s">
        <v>105</v>
      </c>
      <c r="D559" s="7">
        <v>400</v>
      </c>
      <c r="E559" s="7" t="s">
        <v>102</v>
      </c>
    </row>
    <row r="560" spans="1:5" ht="12.75">
      <c r="A560" s="7" t="s">
        <v>87</v>
      </c>
      <c r="B560" s="6">
        <v>39690</v>
      </c>
      <c r="C560" s="7" t="s">
        <v>105</v>
      </c>
      <c r="D560" s="7">
        <v>400</v>
      </c>
      <c r="E560" s="7" t="s">
        <v>102</v>
      </c>
    </row>
    <row r="561" spans="1:5" ht="12.75">
      <c r="A561" s="7" t="s">
        <v>87</v>
      </c>
      <c r="B561" s="6">
        <v>39691</v>
      </c>
      <c r="C561" s="7" t="s">
        <v>105</v>
      </c>
      <c r="D561" s="7">
        <v>400</v>
      </c>
      <c r="E561" s="7" t="s">
        <v>102</v>
      </c>
    </row>
    <row r="562" spans="1:5" ht="12.75">
      <c r="A562" s="7" t="s">
        <v>87</v>
      </c>
      <c r="B562" s="6">
        <v>39692</v>
      </c>
      <c r="C562" s="7" t="s">
        <v>105</v>
      </c>
      <c r="D562" s="7">
        <v>400</v>
      </c>
      <c r="E562" s="7" t="s">
        <v>102</v>
      </c>
    </row>
    <row r="563" spans="1:5" ht="12.75">
      <c r="A563" s="7" t="s">
        <v>87</v>
      </c>
      <c r="B563" s="6">
        <v>39693</v>
      </c>
      <c r="C563" s="7" t="s">
        <v>105</v>
      </c>
      <c r="D563" s="7">
        <v>400</v>
      </c>
      <c r="E563" s="7" t="s">
        <v>102</v>
      </c>
    </row>
    <row r="564" spans="1:5" ht="12.75">
      <c r="A564" s="7" t="s">
        <v>87</v>
      </c>
      <c r="B564" s="6">
        <v>39694</v>
      </c>
      <c r="C564" s="7" t="s">
        <v>105</v>
      </c>
      <c r="D564" s="7">
        <v>400</v>
      </c>
      <c r="E564" s="7" t="s">
        <v>102</v>
      </c>
    </row>
    <row r="565" spans="1:5" ht="12.75">
      <c r="A565" s="7" t="s">
        <v>87</v>
      </c>
      <c r="B565" s="6">
        <v>39695</v>
      </c>
      <c r="C565" s="7" t="s">
        <v>105</v>
      </c>
      <c r="D565" s="7">
        <v>400</v>
      </c>
      <c r="E565" s="7" t="s">
        <v>102</v>
      </c>
    </row>
    <row r="566" spans="1:5" ht="12.75">
      <c r="A566" s="7" t="s">
        <v>87</v>
      </c>
      <c r="B566" s="6">
        <v>39696</v>
      </c>
      <c r="C566" s="7" t="s">
        <v>105</v>
      </c>
      <c r="D566" s="7">
        <v>400</v>
      </c>
      <c r="E566" s="7" t="s">
        <v>102</v>
      </c>
    </row>
    <row r="567" spans="1:5" ht="12.75">
      <c r="A567" s="7" t="s">
        <v>87</v>
      </c>
      <c r="B567" s="6">
        <v>39697</v>
      </c>
      <c r="C567" s="7" t="s">
        <v>105</v>
      </c>
      <c r="D567" s="7">
        <v>400</v>
      </c>
      <c r="E567" s="7" t="s">
        <v>102</v>
      </c>
    </row>
    <row r="568" spans="1:5" ht="12.75">
      <c r="A568" s="7" t="s">
        <v>87</v>
      </c>
      <c r="B568" s="6">
        <v>39698</v>
      </c>
      <c r="C568" s="7" t="s">
        <v>105</v>
      </c>
      <c r="D568" s="7">
        <v>400</v>
      </c>
      <c r="E568" s="7" t="s">
        <v>102</v>
      </c>
    </row>
    <row r="569" spans="1:5" ht="12.75">
      <c r="A569" s="7" t="s">
        <v>87</v>
      </c>
      <c r="B569" s="6">
        <v>39699</v>
      </c>
      <c r="C569" s="7" t="s">
        <v>105</v>
      </c>
      <c r="D569" s="7">
        <v>400</v>
      </c>
      <c r="E569" s="7" t="s">
        <v>102</v>
      </c>
    </row>
    <row r="570" spans="1:5" ht="12.75">
      <c r="A570" s="7" t="s">
        <v>87</v>
      </c>
      <c r="B570" s="8">
        <v>39679.375</v>
      </c>
      <c r="C570" s="7" t="s">
        <v>101</v>
      </c>
      <c r="D570" s="7">
        <v>1000</v>
      </c>
      <c r="E570" s="7" t="s">
        <v>104</v>
      </c>
    </row>
    <row r="571" spans="1:5" ht="12.75">
      <c r="A571" s="7" t="s">
        <v>87</v>
      </c>
      <c r="B571" s="8">
        <v>39679.708333333336</v>
      </c>
      <c r="C571" s="7" t="s">
        <v>101</v>
      </c>
      <c r="D571" s="7">
        <v>1000</v>
      </c>
      <c r="E571" s="7" t="s">
        <v>104</v>
      </c>
    </row>
    <row r="572" spans="1:5" ht="12.75">
      <c r="A572" s="7" t="s">
        <v>87</v>
      </c>
      <c r="B572" s="8">
        <v>39680.375</v>
      </c>
      <c r="C572" s="7" t="s">
        <v>101</v>
      </c>
      <c r="D572" s="7">
        <v>1000</v>
      </c>
      <c r="E572" s="7" t="s">
        <v>104</v>
      </c>
    </row>
    <row r="573" spans="1:5" ht="12.75">
      <c r="A573" s="7" t="s">
        <v>87</v>
      </c>
      <c r="B573" s="8">
        <v>39680.708333333336</v>
      </c>
      <c r="C573" s="7" t="s">
        <v>101</v>
      </c>
      <c r="D573" s="7">
        <v>1000</v>
      </c>
      <c r="E573" s="7" t="s">
        <v>104</v>
      </c>
    </row>
    <row r="574" spans="1:5" ht="12.75">
      <c r="A574" s="7" t="s">
        <v>87</v>
      </c>
      <c r="B574" s="8">
        <v>39681.375</v>
      </c>
      <c r="C574" s="7" t="s">
        <v>101</v>
      </c>
      <c r="D574" s="7">
        <v>1000</v>
      </c>
      <c r="E574" s="7" t="s">
        <v>104</v>
      </c>
    </row>
    <row r="575" spans="1:5" ht="12.75">
      <c r="A575" s="7" t="s">
        <v>87</v>
      </c>
      <c r="B575" s="8">
        <v>39681.708333333336</v>
      </c>
      <c r="C575" s="7" t="s">
        <v>101</v>
      </c>
      <c r="D575" s="7">
        <v>1000</v>
      </c>
      <c r="E575" s="7" t="s">
        <v>104</v>
      </c>
    </row>
    <row r="576" spans="1:5" ht="12.75">
      <c r="A576" s="7" t="s">
        <v>87</v>
      </c>
      <c r="B576" s="8">
        <v>39682.375</v>
      </c>
      <c r="C576" s="7" t="s">
        <v>101</v>
      </c>
      <c r="D576" s="7">
        <v>1000</v>
      </c>
      <c r="E576" s="7" t="s">
        <v>104</v>
      </c>
    </row>
    <row r="577" spans="1:5" ht="12.75">
      <c r="A577" s="7" t="s">
        <v>87</v>
      </c>
      <c r="B577" s="8">
        <v>39682.708333333336</v>
      </c>
      <c r="C577" s="7" t="s">
        <v>101</v>
      </c>
      <c r="D577" s="7">
        <v>1000</v>
      </c>
      <c r="E577" s="7" t="s">
        <v>104</v>
      </c>
    </row>
    <row r="578" spans="1:5" ht="12.75">
      <c r="A578" s="7" t="s">
        <v>87</v>
      </c>
      <c r="B578" s="8">
        <v>39683.375</v>
      </c>
      <c r="C578" s="7" t="s">
        <v>101</v>
      </c>
      <c r="D578" s="7">
        <v>1000</v>
      </c>
      <c r="E578" s="7" t="s">
        <v>104</v>
      </c>
    </row>
    <row r="579" spans="1:5" ht="12.75">
      <c r="A579" s="7" t="s">
        <v>87</v>
      </c>
      <c r="B579" s="8">
        <v>39683.708333333336</v>
      </c>
      <c r="C579" s="7" t="s">
        <v>101</v>
      </c>
      <c r="D579" s="7">
        <v>1000</v>
      </c>
      <c r="E579" s="7" t="s">
        <v>104</v>
      </c>
    </row>
    <row r="580" spans="1:5" ht="12.75">
      <c r="A580" s="7" t="s">
        <v>87</v>
      </c>
      <c r="B580" s="8">
        <v>39684.375</v>
      </c>
      <c r="C580" s="7" t="s">
        <v>101</v>
      </c>
      <c r="D580" s="7">
        <v>1000</v>
      </c>
      <c r="E580" s="7" t="s">
        <v>104</v>
      </c>
    </row>
    <row r="581" spans="1:5" ht="12.75">
      <c r="A581" s="7" t="s">
        <v>87</v>
      </c>
      <c r="B581" s="8">
        <v>39684.708333333336</v>
      </c>
      <c r="C581" s="7" t="s">
        <v>101</v>
      </c>
      <c r="D581" s="7">
        <v>1000</v>
      </c>
      <c r="E581" s="7" t="s">
        <v>104</v>
      </c>
    </row>
    <row r="582" spans="1:5" ht="12.75">
      <c r="A582" s="7" t="s">
        <v>87</v>
      </c>
      <c r="B582" s="8">
        <v>39685.375</v>
      </c>
      <c r="C582" s="7" t="s">
        <v>101</v>
      </c>
      <c r="D582" s="7">
        <v>1000</v>
      </c>
      <c r="E582" s="7" t="s">
        <v>104</v>
      </c>
    </row>
    <row r="583" spans="1:5" ht="12.75">
      <c r="A583" s="7" t="s">
        <v>87</v>
      </c>
      <c r="B583" s="8">
        <v>39685.708333333336</v>
      </c>
      <c r="C583" s="7" t="s">
        <v>101</v>
      </c>
      <c r="D583" s="7">
        <v>1000</v>
      </c>
      <c r="E583" s="7" t="s">
        <v>104</v>
      </c>
    </row>
    <row r="584" spans="1:5" ht="12.75">
      <c r="A584" s="7" t="s">
        <v>87</v>
      </c>
      <c r="B584" s="8">
        <v>39686.375</v>
      </c>
      <c r="C584" s="7" t="s">
        <v>101</v>
      </c>
      <c r="D584" s="7">
        <v>1000</v>
      </c>
      <c r="E584" s="7" t="s">
        <v>104</v>
      </c>
    </row>
    <row r="585" spans="1:5" ht="12.75">
      <c r="A585" s="7" t="s">
        <v>87</v>
      </c>
      <c r="B585" s="8">
        <v>39686.708333333336</v>
      </c>
      <c r="C585" s="7" t="s">
        <v>101</v>
      </c>
      <c r="D585" s="7">
        <v>1000</v>
      </c>
      <c r="E585" s="7" t="s">
        <v>104</v>
      </c>
    </row>
    <row r="586" spans="1:5" ht="12.75">
      <c r="A586" s="7" t="s">
        <v>87</v>
      </c>
      <c r="B586" s="8">
        <v>39687.375</v>
      </c>
      <c r="C586" s="7" t="s">
        <v>101</v>
      </c>
      <c r="D586" s="7">
        <v>1000</v>
      </c>
      <c r="E586" s="7" t="s">
        <v>104</v>
      </c>
    </row>
    <row r="587" spans="1:5" ht="12.75">
      <c r="A587" s="7" t="s">
        <v>87</v>
      </c>
      <c r="B587" s="8">
        <v>39687.708333333336</v>
      </c>
      <c r="C587" s="7" t="s">
        <v>101</v>
      </c>
      <c r="D587" s="7">
        <v>1000</v>
      </c>
      <c r="E587" s="7" t="s">
        <v>104</v>
      </c>
    </row>
    <row r="588" spans="1:5" ht="12.75">
      <c r="A588" s="7" t="s">
        <v>87</v>
      </c>
      <c r="B588" s="8">
        <v>39688.375</v>
      </c>
      <c r="C588" s="7" t="s">
        <v>101</v>
      </c>
      <c r="D588" s="7">
        <v>1000</v>
      </c>
      <c r="E588" s="7" t="s">
        <v>104</v>
      </c>
    </row>
    <row r="589" spans="1:5" ht="12.75">
      <c r="A589" s="7" t="s">
        <v>87</v>
      </c>
      <c r="B589" s="8">
        <v>39688.708333333336</v>
      </c>
      <c r="C589" s="7" t="s">
        <v>101</v>
      </c>
      <c r="D589" s="7">
        <v>1000</v>
      </c>
      <c r="E589" s="7" t="s">
        <v>104</v>
      </c>
    </row>
    <row r="590" spans="1:5" ht="12.75">
      <c r="A590" s="7" t="s">
        <v>87</v>
      </c>
      <c r="B590" s="8">
        <v>39689.375</v>
      </c>
      <c r="C590" s="7" t="s">
        <v>101</v>
      </c>
      <c r="D590" s="7">
        <v>1000</v>
      </c>
      <c r="E590" s="7" t="s">
        <v>104</v>
      </c>
    </row>
    <row r="591" spans="1:5" ht="12.75">
      <c r="A591" s="7" t="s">
        <v>87</v>
      </c>
      <c r="B591" s="8">
        <v>39689.708333333336</v>
      </c>
      <c r="C591" s="7" t="s">
        <v>101</v>
      </c>
      <c r="D591" s="7">
        <v>1000</v>
      </c>
      <c r="E591" s="7" t="s">
        <v>104</v>
      </c>
    </row>
    <row r="592" spans="1:5" ht="12.75">
      <c r="A592" s="7" t="s">
        <v>87</v>
      </c>
      <c r="B592" s="8">
        <v>39690.375</v>
      </c>
      <c r="C592" s="7" t="s">
        <v>101</v>
      </c>
      <c r="D592" s="7">
        <v>1000</v>
      </c>
      <c r="E592" s="7" t="s">
        <v>104</v>
      </c>
    </row>
    <row r="593" spans="1:5" ht="12.75">
      <c r="A593" s="7" t="s">
        <v>87</v>
      </c>
      <c r="B593" s="8">
        <v>39690.708333333336</v>
      </c>
      <c r="C593" s="7" t="s">
        <v>101</v>
      </c>
      <c r="D593" s="7">
        <v>1000</v>
      </c>
      <c r="E593" s="7" t="s">
        <v>104</v>
      </c>
    </row>
    <row r="594" spans="1:5" ht="12.75">
      <c r="A594" s="7" t="s">
        <v>87</v>
      </c>
      <c r="B594" s="8">
        <v>39691.375</v>
      </c>
      <c r="C594" s="7" t="s">
        <v>101</v>
      </c>
      <c r="D594" s="7">
        <v>1000</v>
      </c>
      <c r="E594" s="7" t="s">
        <v>104</v>
      </c>
    </row>
    <row r="595" spans="1:5" ht="12.75">
      <c r="A595" s="7" t="s">
        <v>87</v>
      </c>
      <c r="B595" s="8">
        <v>39691.708333333336</v>
      </c>
      <c r="C595" s="7" t="s">
        <v>101</v>
      </c>
      <c r="D595" s="7">
        <v>1000</v>
      </c>
      <c r="E595" s="7" t="s">
        <v>104</v>
      </c>
    </row>
    <row r="596" spans="1:8" ht="12.75">
      <c r="A596" s="7" t="s">
        <v>87</v>
      </c>
      <c r="B596" s="8">
        <v>39692.375</v>
      </c>
      <c r="C596" s="7" t="s">
        <v>101</v>
      </c>
      <c r="D596" s="7">
        <v>1000</v>
      </c>
      <c r="E596" s="7" t="s">
        <v>104</v>
      </c>
      <c r="H596" s="25"/>
    </row>
    <row r="597" spans="1:5" ht="12.75">
      <c r="A597" s="7" t="s">
        <v>87</v>
      </c>
      <c r="B597" s="8">
        <v>39692.708333333336</v>
      </c>
      <c r="C597" s="7" t="s">
        <v>101</v>
      </c>
      <c r="D597" s="7">
        <v>1000</v>
      </c>
      <c r="E597" s="7" t="s">
        <v>104</v>
      </c>
    </row>
    <row r="598" spans="1:5" ht="12.75">
      <c r="A598" s="7" t="s">
        <v>88</v>
      </c>
      <c r="B598" s="8">
        <v>39680.375</v>
      </c>
      <c r="C598" s="7" t="s">
        <v>105</v>
      </c>
      <c r="D598" s="7">
        <v>400</v>
      </c>
      <c r="E598" s="7" t="s">
        <v>102</v>
      </c>
    </row>
    <row r="599" spans="1:5" ht="12.75">
      <c r="A599" s="7" t="s">
        <v>88</v>
      </c>
      <c r="B599" s="8">
        <v>39680.708333333336</v>
      </c>
      <c r="C599" s="7" t="s">
        <v>105</v>
      </c>
      <c r="D599" s="7">
        <v>400</v>
      </c>
      <c r="E599" s="7" t="s">
        <v>102</v>
      </c>
    </row>
    <row r="600" spans="1:5" ht="12.75">
      <c r="A600" s="7" t="s">
        <v>88</v>
      </c>
      <c r="B600" s="8">
        <v>39681.375</v>
      </c>
      <c r="C600" s="7" t="s">
        <v>105</v>
      </c>
      <c r="D600" s="7">
        <v>400</v>
      </c>
      <c r="E600" s="7" t="s">
        <v>102</v>
      </c>
    </row>
    <row r="601" spans="1:5" ht="12.75">
      <c r="A601" s="7" t="s">
        <v>88</v>
      </c>
      <c r="B601" s="8">
        <v>39681.708333333336</v>
      </c>
      <c r="C601" s="7" t="s">
        <v>105</v>
      </c>
      <c r="D601" s="7">
        <v>400</v>
      </c>
      <c r="E601" s="7" t="s">
        <v>102</v>
      </c>
    </row>
    <row r="602" spans="1:5" ht="12.75">
      <c r="A602" s="7" t="s">
        <v>88</v>
      </c>
      <c r="B602" s="8">
        <v>39682.375</v>
      </c>
      <c r="C602" s="7" t="s">
        <v>105</v>
      </c>
      <c r="D602" s="7">
        <v>400</v>
      </c>
      <c r="E602" s="7" t="s">
        <v>102</v>
      </c>
    </row>
    <row r="603" spans="1:5" ht="12.75">
      <c r="A603" s="7" t="s">
        <v>88</v>
      </c>
      <c r="B603" s="8">
        <v>39682.708333333336</v>
      </c>
      <c r="C603" s="7" t="s">
        <v>105</v>
      </c>
      <c r="D603" s="7">
        <v>400</v>
      </c>
      <c r="E603" s="7" t="s">
        <v>102</v>
      </c>
    </row>
    <row r="604" spans="1:5" ht="12.75">
      <c r="A604" s="7" t="s">
        <v>88</v>
      </c>
      <c r="B604" s="8">
        <v>39683.375</v>
      </c>
      <c r="C604" s="7" t="s">
        <v>105</v>
      </c>
      <c r="D604" s="7">
        <v>400</v>
      </c>
      <c r="E604" s="7" t="s">
        <v>102</v>
      </c>
    </row>
    <row r="605" spans="1:5" ht="12.75">
      <c r="A605" s="7" t="s">
        <v>88</v>
      </c>
      <c r="B605" s="8">
        <v>39683.708333333336</v>
      </c>
      <c r="C605" s="7" t="s">
        <v>105</v>
      </c>
      <c r="D605" s="7">
        <v>400</v>
      </c>
      <c r="E605" s="7" t="s">
        <v>102</v>
      </c>
    </row>
    <row r="606" spans="1:5" ht="12.75">
      <c r="A606" s="7" t="s">
        <v>88</v>
      </c>
      <c r="B606" s="8">
        <v>39684.375</v>
      </c>
      <c r="C606" s="7" t="s">
        <v>105</v>
      </c>
      <c r="D606" s="7">
        <v>400</v>
      </c>
      <c r="E606" s="7" t="s">
        <v>102</v>
      </c>
    </row>
    <row r="607" spans="1:5" ht="12.75">
      <c r="A607" s="7" t="s">
        <v>88</v>
      </c>
      <c r="B607" s="8">
        <v>39684.708333333336</v>
      </c>
      <c r="C607" s="7" t="s">
        <v>105</v>
      </c>
      <c r="D607" s="7">
        <v>400</v>
      </c>
      <c r="E607" s="7" t="s">
        <v>102</v>
      </c>
    </row>
    <row r="608" spans="1:5" ht="12.75">
      <c r="A608" s="7" t="s">
        <v>88</v>
      </c>
      <c r="B608" s="8">
        <v>39685.375</v>
      </c>
      <c r="C608" s="7" t="s">
        <v>105</v>
      </c>
      <c r="D608" s="7">
        <v>400</v>
      </c>
      <c r="E608" s="7" t="s">
        <v>102</v>
      </c>
    </row>
    <row r="609" spans="1:5" ht="12.75">
      <c r="A609" s="7" t="s">
        <v>88</v>
      </c>
      <c r="B609" s="8">
        <v>39685.708333333336</v>
      </c>
      <c r="C609" s="7" t="s">
        <v>105</v>
      </c>
      <c r="D609" s="7">
        <v>400</v>
      </c>
      <c r="E609" s="7" t="s">
        <v>102</v>
      </c>
    </row>
    <row r="610" spans="1:5" ht="12.75">
      <c r="A610" s="7" t="s">
        <v>88</v>
      </c>
      <c r="B610" s="8">
        <v>39686.375</v>
      </c>
      <c r="C610" s="7" t="s">
        <v>105</v>
      </c>
      <c r="D610" s="7">
        <v>400</v>
      </c>
      <c r="E610" s="7" t="s">
        <v>102</v>
      </c>
    </row>
    <row r="611" spans="1:5" ht="12.75">
      <c r="A611" s="7" t="s">
        <v>88</v>
      </c>
      <c r="B611" s="8">
        <v>39686.708333333336</v>
      </c>
      <c r="C611" s="7" t="s">
        <v>105</v>
      </c>
      <c r="D611" s="7">
        <v>400</v>
      </c>
      <c r="E611" s="7" t="s">
        <v>102</v>
      </c>
    </row>
    <row r="612" spans="1:5" ht="12.75">
      <c r="A612" s="7" t="s">
        <v>88</v>
      </c>
      <c r="B612" s="8">
        <v>39687.375</v>
      </c>
      <c r="C612" s="7" t="s">
        <v>105</v>
      </c>
      <c r="D612" s="7">
        <v>400</v>
      </c>
      <c r="E612" s="7" t="s">
        <v>102</v>
      </c>
    </row>
    <row r="613" spans="1:5" ht="12.75">
      <c r="A613" s="7" t="s">
        <v>88</v>
      </c>
      <c r="B613" s="8">
        <v>39687.708333333336</v>
      </c>
      <c r="C613" s="7" t="s">
        <v>105</v>
      </c>
      <c r="D613" s="7">
        <v>400</v>
      </c>
      <c r="E613" s="7" t="s">
        <v>102</v>
      </c>
    </row>
    <row r="614" spans="1:5" ht="12.75">
      <c r="A614" s="7" t="s">
        <v>88</v>
      </c>
      <c r="B614" s="8">
        <v>39688.375</v>
      </c>
      <c r="C614" s="7" t="s">
        <v>105</v>
      </c>
      <c r="D614" s="7">
        <v>400</v>
      </c>
      <c r="E614" s="7" t="s">
        <v>102</v>
      </c>
    </row>
    <row r="615" spans="1:5" ht="12.75">
      <c r="A615" s="7" t="s">
        <v>88</v>
      </c>
      <c r="B615" s="8">
        <v>39688.708333333336</v>
      </c>
      <c r="C615" s="7" t="s">
        <v>105</v>
      </c>
      <c r="D615" s="7">
        <v>400</v>
      </c>
      <c r="E615" s="7" t="s">
        <v>102</v>
      </c>
    </row>
    <row r="616" spans="1:5" ht="12.75">
      <c r="A616" s="7" t="s">
        <v>88</v>
      </c>
      <c r="B616" s="8">
        <v>39689.375</v>
      </c>
      <c r="C616" s="7" t="s">
        <v>105</v>
      </c>
      <c r="D616" s="7">
        <v>400</v>
      </c>
      <c r="E616" s="7" t="s">
        <v>102</v>
      </c>
    </row>
    <row r="617" spans="1:5" ht="12.75">
      <c r="A617" s="7" t="s">
        <v>88</v>
      </c>
      <c r="B617" s="8">
        <v>39689.708333333336</v>
      </c>
      <c r="C617" s="7" t="s">
        <v>105</v>
      </c>
      <c r="D617" s="7">
        <v>400</v>
      </c>
      <c r="E617" s="7" t="s">
        <v>102</v>
      </c>
    </row>
    <row r="618" spans="1:5" ht="12.75">
      <c r="A618" s="7" t="s">
        <v>88</v>
      </c>
      <c r="B618" s="8">
        <v>39690.375</v>
      </c>
      <c r="C618" s="7" t="s">
        <v>105</v>
      </c>
      <c r="D618" s="7">
        <v>400</v>
      </c>
      <c r="E618" s="7" t="s">
        <v>102</v>
      </c>
    </row>
    <row r="619" spans="1:5" ht="12.75">
      <c r="A619" s="7" t="s">
        <v>88</v>
      </c>
      <c r="B619" s="8">
        <v>39690.708333333336</v>
      </c>
      <c r="C619" s="7" t="s">
        <v>105</v>
      </c>
      <c r="D619" s="7">
        <v>400</v>
      </c>
      <c r="E619" s="7" t="s">
        <v>102</v>
      </c>
    </row>
    <row r="620" spans="1:5" ht="12.75">
      <c r="A620" s="7" t="s">
        <v>88</v>
      </c>
      <c r="B620" s="8">
        <v>39691.375</v>
      </c>
      <c r="C620" s="7" t="s">
        <v>105</v>
      </c>
      <c r="D620" s="7">
        <v>400</v>
      </c>
      <c r="E620" s="7" t="s">
        <v>102</v>
      </c>
    </row>
    <row r="621" spans="1:5" ht="12.75">
      <c r="A621" s="7" t="s">
        <v>88</v>
      </c>
      <c r="B621" s="8">
        <v>39691.708333333336</v>
      </c>
      <c r="C621" s="7" t="s">
        <v>105</v>
      </c>
      <c r="D621" s="7">
        <v>400</v>
      </c>
      <c r="E621" s="7" t="s">
        <v>102</v>
      </c>
    </row>
    <row r="622" spans="1:5" ht="12.75">
      <c r="A622" s="7" t="s">
        <v>88</v>
      </c>
      <c r="B622" s="8">
        <v>39692.375</v>
      </c>
      <c r="C622" s="7" t="s">
        <v>105</v>
      </c>
      <c r="D622" s="7">
        <v>400</v>
      </c>
      <c r="E622" s="7" t="s">
        <v>102</v>
      </c>
    </row>
    <row r="623" spans="1:5" ht="12.75">
      <c r="A623" s="7" t="s">
        <v>88</v>
      </c>
      <c r="B623" s="8">
        <v>39692.708333333336</v>
      </c>
      <c r="C623" s="7" t="s">
        <v>105</v>
      </c>
      <c r="D623" s="7">
        <v>400</v>
      </c>
      <c r="E623" s="7" t="s">
        <v>102</v>
      </c>
    </row>
    <row r="624" spans="1:5" ht="12.75">
      <c r="A624" s="7" t="s">
        <v>88</v>
      </c>
      <c r="B624" s="8">
        <v>39693.375</v>
      </c>
      <c r="C624" s="7" t="s">
        <v>105</v>
      </c>
      <c r="D624" s="7">
        <v>400</v>
      </c>
      <c r="E624" s="7" t="s">
        <v>102</v>
      </c>
    </row>
    <row r="625" spans="1:5" ht="12.75">
      <c r="A625" s="7" t="s">
        <v>88</v>
      </c>
      <c r="B625" s="8">
        <v>39693.708333333336</v>
      </c>
      <c r="C625" s="7" t="s">
        <v>105</v>
      </c>
      <c r="D625" s="7">
        <v>400</v>
      </c>
      <c r="E625" s="7" t="s">
        <v>102</v>
      </c>
    </row>
    <row r="626" spans="1:5" ht="12.75">
      <c r="A626" s="7" t="s">
        <v>88</v>
      </c>
      <c r="B626" s="8">
        <v>39694.375</v>
      </c>
      <c r="C626" s="7" t="s">
        <v>105</v>
      </c>
      <c r="D626" s="7">
        <v>400</v>
      </c>
      <c r="E626" s="7" t="s">
        <v>102</v>
      </c>
    </row>
    <row r="627" spans="1:5" ht="12.75">
      <c r="A627" s="7" t="s">
        <v>88</v>
      </c>
      <c r="B627" s="8">
        <v>39694.708333333336</v>
      </c>
      <c r="C627" s="7" t="s">
        <v>105</v>
      </c>
      <c r="D627" s="7">
        <v>400</v>
      </c>
      <c r="E627" s="7" t="s">
        <v>102</v>
      </c>
    </row>
    <row r="628" spans="1:5" ht="12.75">
      <c r="A628" s="7" t="s">
        <v>88</v>
      </c>
      <c r="B628" s="8">
        <v>39695.375</v>
      </c>
      <c r="C628" s="7" t="s">
        <v>105</v>
      </c>
      <c r="D628" s="7">
        <v>400</v>
      </c>
      <c r="E628" s="7" t="s">
        <v>102</v>
      </c>
    </row>
    <row r="629" spans="1:5" ht="12.75">
      <c r="A629" s="7" t="s">
        <v>88</v>
      </c>
      <c r="B629" s="8">
        <v>39695.708333333336</v>
      </c>
      <c r="C629" s="7" t="s">
        <v>105</v>
      </c>
      <c r="D629" s="7">
        <v>400</v>
      </c>
      <c r="E629" s="7" t="s">
        <v>102</v>
      </c>
    </row>
    <row r="630" spans="1:5" ht="12.75">
      <c r="A630" s="7" t="s">
        <v>88</v>
      </c>
      <c r="B630" s="8">
        <v>39696.375</v>
      </c>
      <c r="C630" s="7" t="s">
        <v>105</v>
      </c>
      <c r="D630" s="7">
        <v>400</v>
      </c>
      <c r="E630" s="7" t="s">
        <v>102</v>
      </c>
    </row>
    <row r="631" spans="1:5" ht="12.75">
      <c r="A631" s="7" t="s">
        <v>88</v>
      </c>
      <c r="B631" s="8">
        <v>39696.708333333336</v>
      </c>
      <c r="C631" s="7" t="s">
        <v>105</v>
      </c>
      <c r="D631" s="7">
        <v>400</v>
      </c>
      <c r="E631" s="7" t="s">
        <v>102</v>
      </c>
    </row>
    <row r="632" spans="1:5" ht="12.75">
      <c r="A632" s="7" t="s">
        <v>88</v>
      </c>
      <c r="B632" s="8">
        <v>39697.375</v>
      </c>
      <c r="C632" s="7" t="s">
        <v>105</v>
      </c>
      <c r="D632" s="7">
        <v>400</v>
      </c>
      <c r="E632" s="7" t="s">
        <v>102</v>
      </c>
    </row>
    <row r="633" spans="1:5" ht="12.75">
      <c r="A633" s="7" t="s">
        <v>88</v>
      </c>
      <c r="B633" s="8">
        <v>39697.708333333336</v>
      </c>
      <c r="C633" s="7" t="s">
        <v>105</v>
      </c>
      <c r="D633" s="7">
        <v>400</v>
      </c>
      <c r="E633" s="7" t="s">
        <v>102</v>
      </c>
    </row>
    <row r="634" spans="1:5" ht="12.75">
      <c r="A634" s="7" t="s">
        <v>88</v>
      </c>
      <c r="B634" s="8">
        <v>39698.375</v>
      </c>
      <c r="C634" s="7" t="s">
        <v>105</v>
      </c>
      <c r="D634" s="7">
        <v>400</v>
      </c>
      <c r="E634" s="7" t="s">
        <v>102</v>
      </c>
    </row>
    <row r="635" spans="1:5" ht="12.75">
      <c r="A635" s="7" t="s">
        <v>88</v>
      </c>
      <c r="B635" s="8">
        <v>39698.708333333336</v>
      </c>
      <c r="C635" s="7" t="s">
        <v>105</v>
      </c>
      <c r="D635" s="7">
        <v>400</v>
      </c>
      <c r="E635" s="7" t="s">
        <v>102</v>
      </c>
    </row>
    <row r="636" spans="1:5" ht="12.75">
      <c r="A636" s="7" t="s">
        <v>88</v>
      </c>
      <c r="B636" s="8">
        <v>39699.375</v>
      </c>
      <c r="C636" s="7" t="s">
        <v>105</v>
      </c>
      <c r="D636" s="7">
        <v>400</v>
      </c>
      <c r="E636" s="7" t="s">
        <v>102</v>
      </c>
    </row>
    <row r="637" spans="1:5" ht="12.75">
      <c r="A637" s="7" t="s">
        <v>88</v>
      </c>
      <c r="B637" s="8">
        <v>39699.708333333336</v>
      </c>
      <c r="C637" s="7" t="s">
        <v>105</v>
      </c>
      <c r="D637" s="7">
        <v>400</v>
      </c>
      <c r="E637" s="7" t="s">
        <v>102</v>
      </c>
    </row>
    <row r="638" spans="1:5" ht="12.75">
      <c r="A638" s="7" t="s">
        <v>88</v>
      </c>
      <c r="B638" s="8">
        <v>39700.375</v>
      </c>
      <c r="C638" s="7" t="s">
        <v>105</v>
      </c>
      <c r="D638" s="7">
        <v>400</v>
      </c>
      <c r="E638" s="7" t="s">
        <v>102</v>
      </c>
    </row>
    <row r="639" spans="1:5" ht="12.75">
      <c r="A639" s="7" t="s">
        <v>88</v>
      </c>
      <c r="B639" s="8">
        <v>39700.708333333336</v>
      </c>
      <c r="C639" s="7" t="s">
        <v>105</v>
      </c>
      <c r="D639" s="7">
        <v>400</v>
      </c>
      <c r="E639" s="7" t="s">
        <v>102</v>
      </c>
    </row>
    <row r="640" spans="1:5" ht="12.75">
      <c r="A640" s="7" t="s">
        <v>88</v>
      </c>
      <c r="B640" s="8">
        <v>39701.375</v>
      </c>
      <c r="C640" s="7" t="s">
        <v>105</v>
      </c>
      <c r="D640" s="7">
        <v>400</v>
      </c>
      <c r="E640" s="7" t="s">
        <v>102</v>
      </c>
    </row>
    <row r="641" spans="1:5" ht="12.75">
      <c r="A641" s="7" t="s">
        <v>88</v>
      </c>
      <c r="B641" s="8">
        <v>39701.708333333336</v>
      </c>
      <c r="C641" s="7" t="s">
        <v>105</v>
      </c>
      <c r="D641" s="7">
        <v>400</v>
      </c>
      <c r="E641" s="7" t="s">
        <v>102</v>
      </c>
    </row>
    <row r="642" spans="1:5" ht="12.75">
      <c r="A642" s="7" t="s">
        <v>88</v>
      </c>
      <c r="B642" s="8">
        <v>39680.375</v>
      </c>
      <c r="C642" s="7" t="s">
        <v>101</v>
      </c>
      <c r="D642" s="7">
        <v>1000</v>
      </c>
      <c r="E642" s="7" t="s">
        <v>104</v>
      </c>
    </row>
    <row r="643" spans="1:5" ht="12.75">
      <c r="A643" s="7" t="s">
        <v>88</v>
      </c>
      <c r="B643" s="8">
        <v>39680.708333333336</v>
      </c>
      <c r="C643" s="7" t="s">
        <v>101</v>
      </c>
      <c r="D643" s="7">
        <v>1000</v>
      </c>
      <c r="E643" s="7" t="s">
        <v>104</v>
      </c>
    </row>
    <row r="644" spans="1:5" ht="12.75">
      <c r="A644" s="7" t="s">
        <v>88</v>
      </c>
      <c r="B644" s="8">
        <v>39681.375</v>
      </c>
      <c r="C644" s="7" t="s">
        <v>101</v>
      </c>
      <c r="D644" s="7">
        <v>1000</v>
      </c>
      <c r="E644" s="7" t="s">
        <v>104</v>
      </c>
    </row>
    <row r="645" spans="1:5" ht="12.75">
      <c r="A645" s="7" t="s">
        <v>88</v>
      </c>
      <c r="B645" s="8">
        <v>39681.708333333336</v>
      </c>
      <c r="C645" s="7" t="s">
        <v>101</v>
      </c>
      <c r="D645" s="7">
        <v>1000</v>
      </c>
      <c r="E645" s="7" t="s">
        <v>104</v>
      </c>
    </row>
    <row r="646" spans="1:5" ht="12.75">
      <c r="A646" s="7" t="s">
        <v>88</v>
      </c>
      <c r="B646" s="8">
        <v>39682.375</v>
      </c>
      <c r="C646" s="7" t="s">
        <v>101</v>
      </c>
      <c r="D646" s="7">
        <v>1000</v>
      </c>
      <c r="E646" s="7" t="s">
        <v>104</v>
      </c>
    </row>
    <row r="647" spans="1:5" ht="12.75">
      <c r="A647" s="7" t="s">
        <v>88</v>
      </c>
      <c r="B647" s="8">
        <v>39682.708333333336</v>
      </c>
      <c r="C647" s="7" t="s">
        <v>101</v>
      </c>
      <c r="D647" s="7">
        <v>1000</v>
      </c>
      <c r="E647" s="7" t="s">
        <v>104</v>
      </c>
    </row>
    <row r="648" spans="1:5" ht="12.75">
      <c r="A648" s="7" t="s">
        <v>88</v>
      </c>
      <c r="B648" s="8">
        <v>39683.375</v>
      </c>
      <c r="C648" s="7" t="s">
        <v>101</v>
      </c>
      <c r="D648" s="7">
        <v>1000</v>
      </c>
      <c r="E648" s="7" t="s">
        <v>104</v>
      </c>
    </row>
    <row r="649" spans="1:5" ht="12.75">
      <c r="A649" s="7" t="s">
        <v>88</v>
      </c>
      <c r="B649" s="8">
        <v>39683.708333333336</v>
      </c>
      <c r="C649" s="7" t="s">
        <v>101</v>
      </c>
      <c r="D649" s="7">
        <v>1000</v>
      </c>
      <c r="E649" s="7" t="s">
        <v>104</v>
      </c>
    </row>
    <row r="650" spans="1:5" ht="12.75">
      <c r="A650" s="7" t="s">
        <v>88</v>
      </c>
      <c r="B650" s="8">
        <v>39684.375</v>
      </c>
      <c r="C650" s="7" t="s">
        <v>101</v>
      </c>
      <c r="D650" s="7">
        <v>1000</v>
      </c>
      <c r="E650" s="7" t="s">
        <v>104</v>
      </c>
    </row>
    <row r="651" spans="1:5" ht="12.75">
      <c r="A651" s="7" t="s">
        <v>88</v>
      </c>
      <c r="B651" s="8">
        <v>39684.708333333336</v>
      </c>
      <c r="C651" s="7" t="s">
        <v>101</v>
      </c>
      <c r="D651" s="7">
        <v>1000</v>
      </c>
      <c r="E651" s="7" t="s">
        <v>104</v>
      </c>
    </row>
    <row r="652" spans="1:5" ht="12.75">
      <c r="A652" s="7" t="s">
        <v>88</v>
      </c>
      <c r="B652" s="8">
        <v>39685.375</v>
      </c>
      <c r="C652" s="7" t="s">
        <v>101</v>
      </c>
      <c r="D652" s="7">
        <v>1000</v>
      </c>
      <c r="E652" s="7" t="s">
        <v>104</v>
      </c>
    </row>
    <row r="653" spans="1:5" ht="12.75">
      <c r="A653" s="7" t="s">
        <v>88</v>
      </c>
      <c r="B653" s="8">
        <v>39685.708333333336</v>
      </c>
      <c r="C653" s="7" t="s">
        <v>101</v>
      </c>
      <c r="D653" s="7">
        <v>1000</v>
      </c>
      <c r="E653" s="7" t="s">
        <v>104</v>
      </c>
    </row>
    <row r="654" spans="1:5" ht="12.75">
      <c r="A654" s="7" t="s">
        <v>88</v>
      </c>
      <c r="B654" s="8">
        <v>39686.375</v>
      </c>
      <c r="C654" s="7" t="s">
        <v>101</v>
      </c>
      <c r="D654" s="7">
        <v>1000</v>
      </c>
      <c r="E654" s="7" t="s">
        <v>104</v>
      </c>
    </row>
    <row r="655" spans="1:5" ht="12.75">
      <c r="A655" s="7" t="s">
        <v>88</v>
      </c>
      <c r="B655" s="8">
        <v>39686.708333333336</v>
      </c>
      <c r="C655" s="7" t="s">
        <v>101</v>
      </c>
      <c r="D655" s="7">
        <v>1000</v>
      </c>
      <c r="E655" s="7" t="s">
        <v>104</v>
      </c>
    </row>
    <row r="656" spans="1:5" ht="12.75">
      <c r="A656" s="7" t="s">
        <v>88</v>
      </c>
      <c r="B656" s="8">
        <v>39687.375</v>
      </c>
      <c r="C656" s="7" t="s">
        <v>101</v>
      </c>
      <c r="D656" s="7">
        <v>1000</v>
      </c>
      <c r="E656" s="7" t="s">
        <v>104</v>
      </c>
    </row>
    <row r="657" spans="1:5" ht="12.75">
      <c r="A657" s="7" t="s">
        <v>88</v>
      </c>
      <c r="B657" s="8">
        <v>39687.708333333336</v>
      </c>
      <c r="C657" s="7" t="s">
        <v>101</v>
      </c>
      <c r="D657" s="7">
        <v>1000</v>
      </c>
      <c r="E657" s="7" t="s">
        <v>104</v>
      </c>
    </row>
    <row r="658" spans="1:5" ht="12.75">
      <c r="A658" s="7" t="s">
        <v>88</v>
      </c>
      <c r="B658" s="8">
        <v>39688.375</v>
      </c>
      <c r="C658" s="7" t="s">
        <v>101</v>
      </c>
      <c r="D658" s="7">
        <v>1000</v>
      </c>
      <c r="E658" s="7" t="s">
        <v>104</v>
      </c>
    </row>
    <row r="659" spans="1:5" ht="12.75">
      <c r="A659" s="7" t="s">
        <v>88</v>
      </c>
      <c r="B659" s="8">
        <v>39688.708333333336</v>
      </c>
      <c r="C659" s="7" t="s">
        <v>101</v>
      </c>
      <c r="D659" s="7">
        <v>1000</v>
      </c>
      <c r="E659" s="7" t="s">
        <v>104</v>
      </c>
    </row>
    <row r="660" spans="1:5" ht="12.75">
      <c r="A660" s="7" t="s">
        <v>88</v>
      </c>
      <c r="B660" s="8">
        <v>39689.375</v>
      </c>
      <c r="C660" s="7" t="s">
        <v>101</v>
      </c>
      <c r="D660" s="7">
        <v>1000</v>
      </c>
      <c r="E660" s="7" t="s">
        <v>104</v>
      </c>
    </row>
    <row r="661" spans="1:5" ht="12.75">
      <c r="A661" s="7" t="s">
        <v>88</v>
      </c>
      <c r="B661" s="8">
        <v>39689.708333333336</v>
      </c>
      <c r="C661" s="7" t="s">
        <v>101</v>
      </c>
      <c r="D661" s="7">
        <v>1000</v>
      </c>
      <c r="E661" s="7" t="s">
        <v>104</v>
      </c>
    </row>
    <row r="662" spans="1:5" ht="12.75">
      <c r="A662" s="7" t="s">
        <v>88</v>
      </c>
      <c r="B662" s="8">
        <v>39690.375</v>
      </c>
      <c r="C662" s="7" t="s">
        <v>101</v>
      </c>
      <c r="D662" s="7">
        <v>1000</v>
      </c>
      <c r="E662" s="7" t="s">
        <v>104</v>
      </c>
    </row>
    <row r="663" spans="1:5" ht="12.75">
      <c r="A663" s="7" t="s">
        <v>88</v>
      </c>
      <c r="B663" s="8">
        <v>39690.708333333336</v>
      </c>
      <c r="C663" s="7" t="s">
        <v>101</v>
      </c>
      <c r="D663" s="7">
        <v>1000</v>
      </c>
      <c r="E663" s="7" t="s">
        <v>104</v>
      </c>
    </row>
    <row r="664" spans="1:5" ht="12.75">
      <c r="A664" s="7" t="s">
        <v>88</v>
      </c>
      <c r="B664" s="8">
        <v>39691.375</v>
      </c>
      <c r="C664" s="7" t="s">
        <v>101</v>
      </c>
      <c r="D664" s="7">
        <v>1000</v>
      </c>
      <c r="E664" s="7" t="s">
        <v>104</v>
      </c>
    </row>
    <row r="665" spans="1:5" ht="12.75">
      <c r="A665" s="7" t="s">
        <v>88</v>
      </c>
      <c r="B665" s="8">
        <v>39691.708333333336</v>
      </c>
      <c r="C665" s="7" t="s">
        <v>101</v>
      </c>
      <c r="D665" s="7">
        <v>1000</v>
      </c>
      <c r="E665" s="7" t="s">
        <v>104</v>
      </c>
    </row>
    <row r="666" spans="1:5" ht="12.75">
      <c r="A666" s="7" t="s">
        <v>88</v>
      </c>
      <c r="B666" s="8">
        <v>39692.375</v>
      </c>
      <c r="C666" s="7" t="s">
        <v>101</v>
      </c>
      <c r="D666" s="7">
        <v>1000</v>
      </c>
      <c r="E666" s="7" t="s">
        <v>104</v>
      </c>
    </row>
    <row r="667" spans="1:5" ht="12.75">
      <c r="A667" s="7" t="s">
        <v>88</v>
      </c>
      <c r="B667" s="8">
        <v>39692.708333333336</v>
      </c>
      <c r="C667" s="7" t="s">
        <v>101</v>
      </c>
      <c r="D667" s="7">
        <v>1000</v>
      </c>
      <c r="E667" s="7" t="s">
        <v>104</v>
      </c>
    </row>
    <row r="668" spans="1:5" ht="12.75">
      <c r="A668" s="7" t="s">
        <v>88</v>
      </c>
      <c r="B668" s="8">
        <v>39693.375</v>
      </c>
      <c r="C668" s="7" t="s">
        <v>101</v>
      </c>
      <c r="D668" s="7">
        <v>1000</v>
      </c>
      <c r="E668" s="7" t="s">
        <v>104</v>
      </c>
    </row>
    <row r="669" spans="1:5" ht="12.75">
      <c r="A669" s="7" t="s">
        <v>88</v>
      </c>
      <c r="B669" s="8">
        <v>39693.708333333336</v>
      </c>
      <c r="C669" s="7" t="s">
        <v>101</v>
      </c>
      <c r="D669" s="7">
        <v>1000</v>
      </c>
      <c r="E669" s="7" t="s">
        <v>104</v>
      </c>
    </row>
    <row r="670" spans="1:5" ht="12.75">
      <c r="A670" s="7" t="s">
        <v>90</v>
      </c>
      <c r="B670" s="8">
        <v>39687.375</v>
      </c>
      <c r="C670" s="7" t="s">
        <v>105</v>
      </c>
      <c r="D670" s="7">
        <v>400</v>
      </c>
      <c r="E670" s="7" t="s">
        <v>102</v>
      </c>
    </row>
    <row r="671" spans="1:5" ht="12.75">
      <c r="A671" s="7" t="s">
        <v>90</v>
      </c>
      <c r="B671" s="8">
        <v>39687.708333333336</v>
      </c>
      <c r="C671" s="7" t="s">
        <v>105</v>
      </c>
      <c r="D671" s="7">
        <v>400</v>
      </c>
      <c r="E671" s="7" t="s">
        <v>102</v>
      </c>
    </row>
    <row r="672" spans="1:5" ht="12.75">
      <c r="A672" s="7" t="s">
        <v>90</v>
      </c>
      <c r="B672" s="8">
        <v>39688.375</v>
      </c>
      <c r="C672" s="7" t="s">
        <v>105</v>
      </c>
      <c r="D672" s="7">
        <v>400</v>
      </c>
      <c r="E672" s="7" t="s">
        <v>102</v>
      </c>
    </row>
    <row r="673" spans="1:5" ht="12.75">
      <c r="A673" s="7" t="s">
        <v>90</v>
      </c>
      <c r="B673" s="8">
        <v>39688.708333333336</v>
      </c>
      <c r="C673" s="7" t="s">
        <v>105</v>
      </c>
      <c r="D673" s="7">
        <v>400</v>
      </c>
      <c r="E673" s="7" t="s">
        <v>102</v>
      </c>
    </row>
    <row r="674" spans="1:5" ht="12.75">
      <c r="A674" s="7" t="s">
        <v>90</v>
      </c>
      <c r="B674" s="8">
        <v>39689.375</v>
      </c>
      <c r="C674" s="7" t="s">
        <v>105</v>
      </c>
      <c r="D674" s="7">
        <v>400</v>
      </c>
      <c r="E674" s="7" t="s">
        <v>102</v>
      </c>
    </row>
    <row r="675" spans="1:5" ht="12.75">
      <c r="A675" s="7" t="s">
        <v>90</v>
      </c>
      <c r="B675" s="8">
        <v>39689.708333333336</v>
      </c>
      <c r="C675" s="7" t="s">
        <v>105</v>
      </c>
      <c r="D675" s="7">
        <v>400</v>
      </c>
      <c r="E675" s="7" t="s">
        <v>102</v>
      </c>
    </row>
    <row r="676" spans="1:5" ht="12.75">
      <c r="A676" s="7" t="s">
        <v>90</v>
      </c>
      <c r="B676" s="8">
        <v>39690.375</v>
      </c>
      <c r="C676" s="7" t="s">
        <v>105</v>
      </c>
      <c r="D676" s="7">
        <v>400</v>
      </c>
      <c r="E676" s="7" t="s">
        <v>102</v>
      </c>
    </row>
    <row r="677" spans="1:5" ht="12.75">
      <c r="A677" s="7" t="s">
        <v>90</v>
      </c>
      <c r="B677" s="8">
        <v>39690.708333333336</v>
      </c>
      <c r="C677" s="7" t="s">
        <v>105</v>
      </c>
      <c r="D677" s="7">
        <v>400</v>
      </c>
      <c r="E677" s="7" t="s">
        <v>102</v>
      </c>
    </row>
    <row r="678" spans="1:5" ht="12.75">
      <c r="A678" s="7" t="s">
        <v>90</v>
      </c>
      <c r="B678" s="8">
        <v>39691.375</v>
      </c>
      <c r="C678" s="7" t="s">
        <v>105</v>
      </c>
      <c r="D678" s="7">
        <v>400</v>
      </c>
      <c r="E678" s="7" t="s">
        <v>102</v>
      </c>
    </row>
    <row r="679" spans="1:5" ht="12.75">
      <c r="A679" s="7" t="s">
        <v>90</v>
      </c>
      <c r="B679" s="8">
        <v>39691.708333333336</v>
      </c>
      <c r="C679" s="7" t="s">
        <v>105</v>
      </c>
      <c r="D679" s="7">
        <v>400</v>
      </c>
      <c r="E679" s="7" t="s">
        <v>102</v>
      </c>
    </row>
    <row r="680" spans="1:5" ht="12.75">
      <c r="A680" s="7" t="s">
        <v>90</v>
      </c>
      <c r="B680" s="8">
        <v>39692.375</v>
      </c>
      <c r="C680" s="7" t="s">
        <v>105</v>
      </c>
      <c r="D680" s="7">
        <v>400</v>
      </c>
      <c r="E680" s="7" t="s">
        <v>102</v>
      </c>
    </row>
    <row r="681" spans="1:5" ht="12.75">
      <c r="A681" s="7" t="s">
        <v>90</v>
      </c>
      <c r="B681" s="8">
        <v>39692.708333333336</v>
      </c>
      <c r="C681" s="7" t="s">
        <v>105</v>
      </c>
      <c r="D681" s="7">
        <v>400</v>
      </c>
      <c r="E681" s="7" t="s">
        <v>102</v>
      </c>
    </row>
    <row r="682" spans="1:5" ht="12.75">
      <c r="A682" s="7" t="s">
        <v>90</v>
      </c>
      <c r="B682" s="8">
        <v>39693.375</v>
      </c>
      <c r="C682" s="7" t="s">
        <v>105</v>
      </c>
      <c r="D682" s="7">
        <v>400</v>
      </c>
      <c r="E682" s="7" t="s">
        <v>102</v>
      </c>
    </row>
    <row r="683" spans="1:5" ht="12.75">
      <c r="A683" s="7" t="s">
        <v>90</v>
      </c>
      <c r="B683" s="8">
        <v>39693.708333333336</v>
      </c>
      <c r="C683" s="7" t="s">
        <v>105</v>
      </c>
      <c r="D683" s="7">
        <v>400</v>
      </c>
      <c r="E683" s="7" t="s">
        <v>102</v>
      </c>
    </row>
    <row r="684" spans="1:5" ht="12.75">
      <c r="A684" s="7" t="s">
        <v>90</v>
      </c>
      <c r="B684" s="8">
        <v>39694.375</v>
      </c>
      <c r="C684" s="7" t="s">
        <v>105</v>
      </c>
      <c r="D684" s="7">
        <v>400</v>
      </c>
      <c r="E684" s="7" t="s">
        <v>102</v>
      </c>
    </row>
    <row r="685" spans="1:5" ht="12.75">
      <c r="A685" s="7" t="s">
        <v>90</v>
      </c>
      <c r="B685" s="8">
        <v>39694.708333333336</v>
      </c>
      <c r="C685" s="7" t="s">
        <v>105</v>
      </c>
      <c r="D685" s="7">
        <v>400</v>
      </c>
      <c r="E685" s="7" t="s">
        <v>102</v>
      </c>
    </row>
    <row r="686" spans="1:5" ht="12.75">
      <c r="A686" s="7" t="s">
        <v>90</v>
      </c>
      <c r="B686" s="8">
        <v>39695.375</v>
      </c>
      <c r="C686" s="7" t="s">
        <v>105</v>
      </c>
      <c r="D686" s="7">
        <v>400</v>
      </c>
      <c r="E686" s="7" t="s">
        <v>102</v>
      </c>
    </row>
    <row r="687" spans="1:5" ht="12.75">
      <c r="A687" s="7" t="s">
        <v>90</v>
      </c>
      <c r="B687" s="8">
        <v>39695.708333333336</v>
      </c>
      <c r="C687" s="7" t="s">
        <v>105</v>
      </c>
      <c r="D687" s="7">
        <v>400</v>
      </c>
      <c r="E687" s="7" t="s">
        <v>102</v>
      </c>
    </row>
    <row r="688" spans="1:5" ht="12.75">
      <c r="A688" s="7" t="s">
        <v>90</v>
      </c>
      <c r="B688" s="8">
        <v>39696.375</v>
      </c>
      <c r="C688" s="7" t="s">
        <v>105</v>
      </c>
      <c r="D688" s="7">
        <v>400</v>
      </c>
      <c r="E688" s="7" t="s">
        <v>102</v>
      </c>
    </row>
    <row r="689" spans="1:5" ht="12.75">
      <c r="A689" s="7" t="s">
        <v>90</v>
      </c>
      <c r="B689" s="8">
        <v>39696.708333333336</v>
      </c>
      <c r="C689" s="7" t="s">
        <v>105</v>
      </c>
      <c r="D689" s="7">
        <v>400</v>
      </c>
      <c r="E689" s="7" t="s">
        <v>102</v>
      </c>
    </row>
    <row r="690" spans="1:5" ht="12.75">
      <c r="A690" s="7" t="s">
        <v>90</v>
      </c>
      <c r="B690" s="8">
        <v>39697.375</v>
      </c>
      <c r="C690" s="7" t="s">
        <v>105</v>
      </c>
      <c r="D690" s="7">
        <v>400</v>
      </c>
      <c r="E690" s="7" t="s">
        <v>102</v>
      </c>
    </row>
    <row r="691" spans="1:5" ht="12.75">
      <c r="A691" s="7" t="s">
        <v>90</v>
      </c>
      <c r="B691" s="8">
        <v>39697.708333333336</v>
      </c>
      <c r="C691" s="7" t="s">
        <v>105</v>
      </c>
      <c r="D691" s="7">
        <v>400</v>
      </c>
      <c r="E691" s="7" t="s">
        <v>102</v>
      </c>
    </row>
    <row r="692" spans="1:5" ht="12.75">
      <c r="A692" s="7" t="s">
        <v>90</v>
      </c>
      <c r="B692" s="8">
        <v>39698.375</v>
      </c>
      <c r="C692" s="7" t="s">
        <v>105</v>
      </c>
      <c r="D692" s="7">
        <v>400</v>
      </c>
      <c r="E692" s="7" t="s">
        <v>102</v>
      </c>
    </row>
    <row r="693" spans="1:5" ht="12.75">
      <c r="A693" s="7" t="s">
        <v>90</v>
      </c>
      <c r="B693" s="8">
        <v>39698.708333333336</v>
      </c>
      <c r="C693" s="7" t="s">
        <v>105</v>
      </c>
      <c r="D693" s="7">
        <v>400</v>
      </c>
      <c r="E693" s="7" t="s">
        <v>102</v>
      </c>
    </row>
    <row r="694" spans="1:5" ht="12.75">
      <c r="A694" s="7" t="s">
        <v>90</v>
      </c>
      <c r="B694" s="8">
        <v>39699.375</v>
      </c>
      <c r="C694" s="7" t="s">
        <v>105</v>
      </c>
      <c r="D694" s="7">
        <v>400</v>
      </c>
      <c r="E694" s="7" t="s">
        <v>102</v>
      </c>
    </row>
    <row r="695" spans="1:5" ht="12.75">
      <c r="A695" s="7" t="s">
        <v>90</v>
      </c>
      <c r="B695" s="8">
        <v>39699.708333333336</v>
      </c>
      <c r="C695" s="7" t="s">
        <v>105</v>
      </c>
      <c r="D695" s="7">
        <v>400</v>
      </c>
      <c r="E695" s="7" t="s">
        <v>102</v>
      </c>
    </row>
    <row r="696" spans="1:5" ht="12.75">
      <c r="A696" s="7" t="s">
        <v>90</v>
      </c>
      <c r="B696" s="8">
        <v>39700.375</v>
      </c>
      <c r="C696" s="7" t="s">
        <v>105</v>
      </c>
      <c r="D696" s="7">
        <v>400</v>
      </c>
      <c r="E696" s="7" t="s">
        <v>102</v>
      </c>
    </row>
    <row r="697" spans="1:5" ht="12.75">
      <c r="A697" s="7" t="s">
        <v>90</v>
      </c>
      <c r="B697" s="8">
        <v>39700.708333333336</v>
      </c>
      <c r="C697" s="7" t="s">
        <v>105</v>
      </c>
      <c r="D697" s="7">
        <v>400</v>
      </c>
      <c r="E697" s="7" t="s">
        <v>102</v>
      </c>
    </row>
    <row r="698" spans="1:5" ht="12.75">
      <c r="A698" s="7" t="s">
        <v>90</v>
      </c>
      <c r="B698" s="8">
        <v>39701.375</v>
      </c>
      <c r="C698" s="7" t="s">
        <v>105</v>
      </c>
      <c r="D698" s="7">
        <v>400</v>
      </c>
      <c r="E698" s="7" t="s">
        <v>102</v>
      </c>
    </row>
    <row r="699" spans="1:5" ht="12.75">
      <c r="A699" s="7" t="s">
        <v>90</v>
      </c>
      <c r="B699" s="8">
        <v>39701.708333333336</v>
      </c>
      <c r="C699" s="7" t="s">
        <v>105</v>
      </c>
      <c r="D699" s="7">
        <v>400</v>
      </c>
      <c r="E699" s="7" t="s">
        <v>102</v>
      </c>
    </row>
    <row r="700" spans="1:5" ht="12.75">
      <c r="A700" s="7" t="s">
        <v>90</v>
      </c>
      <c r="B700" s="8">
        <v>39702.375</v>
      </c>
      <c r="C700" s="7" t="s">
        <v>105</v>
      </c>
      <c r="D700" s="7">
        <v>400</v>
      </c>
      <c r="E700" s="7" t="s">
        <v>102</v>
      </c>
    </row>
    <row r="701" spans="1:5" ht="12.75">
      <c r="A701" s="7" t="s">
        <v>90</v>
      </c>
      <c r="B701" s="8">
        <v>39702.708333333336</v>
      </c>
      <c r="C701" s="7" t="s">
        <v>105</v>
      </c>
      <c r="D701" s="7">
        <v>400</v>
      </c>
      <c r="E701" s="7" t="s">
        <v>102</v>
      </c>
    </row>
    <row r="702" spans="1:5" ht="12.75">
      <c r="A702" s="7" t="s">
        <v>90</v>
      </c>
      <c r="B702" s="8">
        <v>39703.375</v>
      </c>
      <c r="C702" s="7" t="s">
        <v>105</v>
      </c>
      <c r="D702" s="7">
        <v>400</v>
      </c>
      <c r="E702" s="7" t="s">
        <v>102</v>
      </c>
    </row>
    <row r="703" spans="1:5" ht="12.75">
      <c r="A703" s="7" t="s">
        <v>90</v>
      </c>
      <c r="B703" s="8">
        <v>39703.708333333336</v>
      </c>
      <c r="C703" s="7" t="s">
        <v>105</v>
      </c>
      <c r="D703" s="7">
        <v>400</v>
      </c>
      <c r="E703" s="7" t="s">
        <v>102</v>
      </c>
    </row>
    <row r="704" spans="1:5" ht="12.75">
      <c r="A704" s="7" t="s">
        <v>90</v>
      </c>
      <c r="B704" s="8">
        <v>39704.375</v>
      </c>
      <c r="C704" s="7" t="s">
        <v>105</v>
      </c>
      <c r="D704" s="7">
        <v>400</v>
      </c>
      <c r="E704" s="7" t="s">
        <v>102</v>
      </c>
    </row>
    <row r="705" spans="1:5" ht="12.75">
      <c r="A705" s="7" t="s">
        <v>90</v>
      </c>
      <c r="B705" s="8">
        <v>39704.708333333336</v>
      </c>
      <c r="C705" s="7" t="s">
        <v>105</v>
      </c>
      <c r="D705" s="7">
        <v>400</v>
      </c>
      <c r="E705" s="7" t="s">
        <v>102</v>
      </c>
    </row>
    <row r="706" spans="1:5" ht="12.75">
      <c r="A706" s="7" t="s">
        <v>90</v>
      </c>
      <c r="B706" s="8">
        <v>39705.375</v>
      </c>
      <c r="C706" s="7" t="s">
        <v>105</v>
      </c>
      <c r="D706" s="7">
        <v>400</v>
      </c>
      <c r="E706" s="7" t="s">
        <v>102</v>
      </c>
    </row>
    <row r="707" spans="1:5" ht="12.75">
      <c r="A707" s="7" t="s">
        <v>90</v>
      </c>
      <c r="B707" s="8">
        <v>39705.708333333336</v>
      </c>
      <c r="C707" s="7" t="s">
        <v>105</v>
      </c>
      <c r="D707" s="7">
        <v>400</v>
      </c>
      <c r="E707" s="7" t="s">
        <v>102</v>
      </c>
    </row>
    <row r="708" spans="1:5" ht="12.75">
      <c r="A708" s="7" t="s">
        <v>90</v>
      </c>
      <c r="B708" s="8">
        <v>39706.375</v>
      </c>
      <c r="C708" s="7" t="s">
        <v>105</v>
      </c>
      <c r="D708" s="7">
        <v>400</v>
      </c>
      <c r="E708" s="7" t="s">
        <v>102</v>
      </c>
    </row>
    <row r="709" spans="1:5" ht="12.75">
      <c r="A709" s="7" t="s">
        <v>90</v>
      </c>
      <c r="B709" s="8">
        <v>39706.708333333336</v>
      </c>
      <c r="C709" s="7" t="s">
        <v>105</v>
      </c>
      <c r="D709" s="7">
        <v>400</v>
      </c>
      <c r="E709" s="7" t="s">
        <v>102</v>
      </c>
    </row>
    <row r="710" spans="1:5" ht="12.75">
      <c r="A710" s="7" t="s">
        <v>90</v>
      </c>
      <c r="B710" s="8">
        <v>39707.375</v>
      </c>
      <c r="C710" s="7" t="s">
        <v>105</v>
      </c>
      <c r="D710" s="7">
        <v>400</v>
      </c>
      <c r="E710" s="7" t="s">
        <v>102</v>
      </c>
    </row>
    <row r="711" spans="1:5" ht="12.75">
      <c r="A711" s="7" t="s">
        <v>90</v>
      </c>
      <c r="B711" s="8">
        <v>39707.708333333336</v>
      </c>
      <c r="C711" s="7" t="s">
        <v>105</v>
      </c>
      <c r="D711" s="7">
        <v>400</v>
      </c>
      <c r="E711" s="7" t="s">
        <v>102</v>
      </c>
    </row>
    <row r="712" spans="1:5" ht="12.75">
      <c r="A712" s="7" t="s">
        <v>90</v>
      </c>
      <c r="B712" s="8">
        <v>39708.375</v>
      </c>
      <c r="C712" s="7" t="s">
        <v>105</v>
      </c>
      <c r="D712" s="7">
        <v>400</v>
      </c>
      <c r="E712" s="7" t="s">
        <v>102</v>
      </c>
    </row>
    <row r="713" spans="1:5" ht="12.75">
      <c r="A713" s="7" t="s">
        <v>90</v>
      </c>
      <c r="B713" s="8">
        <v>39708.708333333336</v>
      </c>
      <c r="C713" s="7" t="s">
        <v>105</v>
      </c>
      <c r="D713" s="7">
        <v>400</v>
      </c>
      <c r="E713" s="7" t="s">
        <v>102</v>
      </c>
    </row>
    <row r="714" spans="1:5" ht="12.75">
      <c r="A714" s="7" t="s">
        <v>90</v>
      </c>
      <c r="B714" s="8">
        <v>39709.375</v>
      </c>
      <c r="C714" s="7" t="s">
        <v>105</v>
      </c>
      <c r="D714" s="7">
        <v>400</v>
      </c>
      <c r="E714" s="7" t="s">
        <v>102</v>
      </c>
    </row>
    <row r="715" spans="1:5" ht="12.75">
      <c r="A715" s="7" t="s">
        <v>90</v>
      </c>
      <c r="B715" s="8">
        <v>39709.708333333336</v>
      </c>
      <c r="C715" s="7" t="s">
        <v>105</v>
      </c>
      <c r="D715" s="7">
        <v>400</v>
      </c>
      <c r="E715" s="7" t="s">
        <v>102</v>
      </c>
    </row>
    <row r="716" spans="1:5" ht="12.75">
      <c r="A716" s="7" t="s">
        <v>90</v>
      </c>
      <c r="B716" s="8">
        <v>39710.375</v>
      </c>
      <c r="C716" s="7" t="s">
        <v>105</v>
      </c>
      <c r="D716" s="7">
        <v>400</v>
      </c>
      <c r="E716" s="7" t="s">
        <v>102</v>
      </c>
    </row>
    <row r="717" spans="1:5" ht="12.75">
      <c r="A717" s="7" t="s">
        <v>90</v>
      </c>
      <c r="B717" s="8">
        <v>39710.708333333336</v>
      </c>
      <c r="C717" s="7" t="s">
        <v>105</v>
      </c>
      <c r="D717" s="7">
        <v>400</v>
      </c>
      <c r="E717" s="7" t="s">
        <v>102</v>
      </c>
    </row>
    <row r="718" spans="1:5" ht="12.75">
      <c r="A718" s="7" t="s">
        <v>90</v>
      </c>
      <c r="B718" s="8">
        <v>39711.375</v>
      </c>
      <c r="C718" s="7" t="s">
        <v>105</v>
      </c>
      <c r="D718" s="7">
        <v>400</v>
      </c>
      <c r="E718" s="7" t="s">
        <v>102</v>
      </c>
    </row>
    <row r="719" spans="1:5" ht="12.75">
      <c r="A719" s="7" t="s">
        <v>90</v>
      </c>
      <c r="B719" s="8">
        <v>39711.708333333336</v>
      </c>
      <c r="C719" s="7" t="s">
        <v>105</v>
      </c>
      <c r="D719" s="7">
        <v>400</v>
      </c>
      <c r="E719" s="7" t="s">
        <v>102</v>
      </c>
    </row>
    <row r="720" spans="1:5" ht="12.75">
      <c r="A720" s="7" t="s">
        <v>90</v>
      </c>
      <c r="B720" s="8">
        <v>39712.375</v>
      </c>
      <c r="C720" s="7" t="s">
        <v>105</v>
      </c>
      <c r="D720" s="7">
        <v>400</v>
      </c>
      <c r="E720" s="7" t="s">
        <v>102</v>
      </c>
    </row>
    <row r="721" spans="1:5" ht="12.75">
      <c r="A721" s="7" t="s">
        <v>90</v>
      </c>
      <c r="B721" s="8">
        <v>39712.708333333336</v>
      </c>
      <c r="C721" s="7" t="s">
        <v>105</v>
      </c>
      <c r="D721" s="7">
        <v>400</v>
      </c>
      <c r="E721" s="7" t="s">
        <v>102</v>
      </c>
    </row>
    <row r="722" spans="1:5" ht="12.75">
      <c r="A722" s="7" t="s">
        <v>90</v>
      </c>
      <c r="B722" s="8">
        <v>39713.375</v>
      </c>
      <c r="C722" s="7" t="s">
        <v>105</v>
      </c>
      <c r="D722" s="7">
        <v>400</v>
      </c>
      <c r="E722" s="7" t="s">
        <v>102</v>
      </c>
    </row>
    <row r="723" spans="1:5" ht="12.75">
      <c r="A723" s="7" t="s">
        <v>90</v>
      </c>
      <c r="B723" s="8">
        <v>39713.708333333336</v>
      </c>
      <c r="C723" s="7" t="s">
        <v>105</v>
      </c>
      <c r="D723" s="7">
        <v>400</v>
      </c>
      <c r="E723" s="7" t="s">
        <v>102</v>
      </c>
    </row>
    <row r="724" spans="1:5" ht="12.75">
      <c r="A724" s="7" t="s">
        <v>90</v>
      </c>
      <c r="B724" s="8">
        <v>39714.375</v>
      </c>
      <c r="C724" s="7" t="s">
        <v>105</v>
      </c>
      <c r="D724" s="7">
        <v>400</v>
      </c>
      <c r="E724" s="7" t="s">
        <v>102</v>
      </c>
    </row>
    <row r="725" spans="1:5" ht="12.75">
      <c r="A725" s="7" t="s">
        <v>90</v>
      </c>
      <c r="B725" s="8">
        <v>39714.708333333336</v>
      </c>
      <c r="C725" s="7" t="s">
        <v>105</v>
      </c>
      <c r="D725" s="7">
        <v>400</v>
      </c>
      <c r="E725" s="7" t="s">
        <v>102</v>
      </c>
    </row>
    <row r="726" spans="1:5" ht="12.75">
      <c r="A726" s="7" t="s">
        <v>90</v>
      </c>
      <c r="B726" s="8">
        <v>39715.375</v>
      </c>
      <c r="C726" s="7" t="s">
        <v>105</v>
      </c>
      <c r="D726" s="7">
        <v>400</v>
      </c>
      <c r="E726" s="7" t="s">
        <v>102</v>
      </c>
    </row>
    <row r="727" spans="1:5" ht="12.75">
      <c r="A727" s="7" t="s">
        <v>90</v>
      </c>
      <c r="B727" s="8">
        <v>39715.708333333336</v>
      </c>
      <c r="C727" s="7" t="s">
        <v>105</v>
      </c>
      <c r="D727" s="7">
        <v>400</v>
      </c>
      <c r="E727" s="7" t="s">
        <v>102</v>
      </c>
    </row>
    <row r="728" spans="1:5" ht="12.75">
      <c r="A728" s="7" t="s">
        <v>90</v>
      </c>
      <c r="B728" s="8">
        <v>39716.375</v>
      </c>
      <c r="C728" s="7" t="s">
        <v>105</v>
      </c>
      <c r="D728" s="7">
        <v>400</v>
      </c>
      <c r="E728" s="7" t="s">
        <v>102</v>
      </c>
    </row>
    <row r="729" spans="1:5" ht="12.75">
      <c r="A729" s="7" t="s">
        <v>90</v>
      </c>
      <c r="B729" s="8">
        <v>39716.708333333336</v>
      </c>
      <c r="C729" s="7" t="s">
        <v>105</v>
      </c>
      <c r="D729" s="7">
        <v>400</v>
      </c>
      <c r="E729" s="7" t="s">
        <v>102</v>
      </c>
    </row>
    <row r="730" spans="1:5" ht="12.75">
      <c r="A730" s="7" t="s">
        <v>90</v>
      </c>
      <c r="B730" s="8">
        <v>39717.375</v>
      </c>
      <c r="C730" s="7" t="s">
        <v>105</v>
      </c>
      <c r="D730" s="7">
        <v>400</v>
      </c>
      <c r="E730" s="7" t="s">
        <v>102</v>
      </c>
    </row>
    <row r="731" spans="1:5" ht="12.75">
      <c r="A731" s="7" t="s">
        <v>90</v>
      </c>
      <c r="B731" s="8">
        <v>39717.708333333336</v>
      </c>
      <c r="C731" s="7" t="s">
        <v>105</v>
      </c>
      <c r="D731" s="7">
        <v>400</v>
      </c>
      <c r="E731" s="7" t="s">
        <v>102</v>
      </c>
    </row>
    <row r="732" spans="1:5" ht="12.75">
      <c r="A732" s="7" t="s">
        <v>90</v>
      </c>
      <c r="B732" s="8">
        <v>39718.375</v>
      </c>
      <c r="C732" s="7" t="s">
        <v>105</v>
      </c>
      <c r="D732" s="7">
        <v>400</v>
      </c>
      <c r="E732" s="7" t="s">
        <v>102</v>
      </c>
    </row>
    <row r="733" spans="1:5" ht="12.75">
      <c r="A733" s="7" t="s">
        <v>90</v>
      </c>
      <c r="B733" s="8">
        <v>39718.708333333336</v>
      </c>
      <c r="C733" s="7" t="s">
        <v>105</v>
      </c>
      <c r="D733" s="7">
        <v>400</v>
      </c>
      <c r="E733" s="7" t="s">
        <v>102</v>
      </c>
    </row>
    <row r="734" spans="1:5" ht="12.75">
      <c r="A734" s="7" t="s">
        <v>90</v>
      </c>
      <c r="B734" s="8">
        <v>39719.375</v>
      </c>
      <c r="C734" s="7" t="s">
        <v>105</v>
      </c>
      <c r="D734" s="7">
        <v>400</v>
      </c>
      <c r="E734" s="7" t="s">
        <v>102</v>
      </c>
    </row>
    <row r="735" spans="1:5" ht="12.75">
      <c r="A735" s="7" t="s">
        <v>90</v>
      </c>
      <c r="B735" s="8">
        <v>39719.708333333336</v>
      </c>
      <c r="C735" s="7" t="s">
        <v>105</v>
      </c>
      <c r="D735" s="7">
        <v>400</v>
      </c>
      <c r="E735" s="7" t="s">
        <v>102</v>
      </c>
    </row>
    <row r="736" spans="1:5" ht="12.75">
      <c r="A736" s="7" t="s">
        <v>90</v>
      </c>
      <c r="B736" s="8">
        <v>39720.375</v>
      </c>
      <c r="C736" s="7" t="s">
        <v>105</v>
      </c>
      <c r="D736" s="7">
        <v>400</v>
      </c>
      <c r="E736" s="7" t="s">
        <v>102</v>
      </c>
    </row>
    <row r="737" spans="1:5" ht="12.75">
      <c r="A737" s="7" t="s">
        <v>90</v>
      </c>
      <c r="B737" s="8">
        <v>39720.708333333336</v>
      </c>
      <c r="C737" s="7" t="s">
        <v>105</v>
      </c>
      <c r="D737" s="7">
        <v>400</v>
      </c>
      <c r="E737" s="7" t="s">
        <v>102</v>
      </c>
    </row>
    <row r="738" spans="1:5" ht="12.75">
      <c r="A738" s="7" t="s">
        <v>90</v>
      </c>
      <c r="B738" s="8">
        <v>39721.375</v>
      </c>
      <c r="C738" s="7" t="s">
        <v>105</v>
      </c>
      <c r="D738" s="7">
        <v>400</v>
      </c>
      <c r="E738" s="7" t="s">
        <v>102</v>
      </c>
    </row>
    <row r="739" spans="1:5" ht="12.75">
      <c r="A739" s="7" t="s">
        <v>90</v>
      </c>
      <c r="B739" s="8">
        <v>39721.708333333336</v>
      </c>
      <c r="C739" s="7" t="s">
        <v>105</v>
      </c>
      <c r="D739" s="7">
        <v>400</v>
      </c>
      <c r="E739" s="7" t="s">
        <v>102</v>
      </c>
    </row>
    <row r="740" spans="1:5" ht="12.75">
      <c r="A740" s="7" t="s">
        <v>90</v>
      </c>
      <c r="B740" s="8">
        <v>39722.375</v>
      </c>
      <c r="C740" s="7" t="s">
        <v>105</v>
      </c>
      <c r="D740" s="7">
        <v>400</v>
      </c>
      <c r="E740" s="7" t="s">
        <v>102</v>
      </c>
    </row>
    <row r="741" spans="1:5" ht="12.75">
      <c r="A741" s="7" t="s">
        <v>90</v>
      </c>
      <c r="B741" s="8">
        <v>39722.708333333336</v>
      </c>
      <c r="C741" s="7" t="s">
        <v>105</v>
      </c>
      <c r="D741" s="7">
        <v>400</v>
      </c>
      <c r="E741" s="7" t="s">
        <v>102</v>
      </c>
    </row>
    <row r="742" spans="1:5" ht="12.75">
      <c r="A742" s="7" t="s">
        <v>90</v>
      </c>
      <c r="B742" s="8">
        <v>39687.375</v>
      </c>
      <c r="C742" s="7" t="s">
        <v>101</v>
      </c>
      <c r="D742" s="7">
        <v>1000</v>
      </c>
      <c r="E742" s="7" t="s">
        <v>104</v>
      </c>
    </row>
    <row r="743" spans="1:5" ht="12.75">
      <c r="A743" s="7" t="s">
        <v>90</v>
      </c>
      <c r="B743" s="8">
        <v>39687.708333333336</v>
      </c>
      <c r="C743" s="7" t="s">
        <v>101</v>
      </c>
      <c r="D743" s="7">
        <v>1000</v>
      </c>
      <c r="E743" s="7" t="s">
        <v>104</v>
      </c>
    </row>
    <row r="744" spans="1:5" ht="12.75">
      <c r="A744" s="7" t="s">
        <v>90</v>
      </c>
      <c r="B744" s="8">
        <v>39688.375</v>
      </c>
      <c r="C744" s="7" t="s">
        <v>101</v>
      </c>
      <c r="D744" s="7">
        <v>1000</v>
      </c>
      <c r="E744" s="7" t="s">
        <v>104</v>
      </c>
    </row>
    <row r="745" spans="1:5" ht="12.75">
      <c r="A745" s="7" t="s">
        <v>90</v>
      </c>
      <c r="B745" s="8">
        <v>39688.708333333336</v>
      </c>
      <c r="C745" s="7" t="s">
        <v>101</v>
      </c>
      <c r="D745" s="7">
        <v>1000</v>
      </c>
      <c r="E745" s="7" t="s">
        <v>104</v>
      </c>
    </row>
    <row r="746" spans="1:5" ht="12.75">
      <c r="A746" s="7" t="s">
        <v>90</v>
      </c>
      <c r="B746" s="8">
        <v>39689.375</v>
      </c>
      <c r="C746" s="7" t="s">
        <v>101</v>
      </c>
      <c r="D746" s="7">
        <v>1000</v>
      </c>
      <c r="E746" s="7" t="s">
        <v>104</v>
      </c>
    </row>
    <row r="747" spans="1:5" ht="12.75">
      <c r="A747" s="7" t="s">
        <v>90</v>
      </c>
      <c r="B747" s="8">
        <v>39689.708333333336</v>
      </c>
      <c r="C747" s="7" t="s">
        <v>101</v>
      </c>
      <c r="D747" s="7">
        <v>1000</v>
      </c>
      <c r="E747" s="7" t="s">
        <v>104</v>
      </c>
    </row>
    <row r="748" spans="1:5" ht="12.75">
      <c r="A748" s="7" t="s">
        <v>90</v>
      </c>
      <c r="B748" s="8">
        <v>39690.375</v>
      </c>
      <c r="C748" s="7" t="s">
        <v>101</v>
      </c>
      <c r="D748" s="7">
        <v>1000</v>
      </c>
      <c r="E748" s="7" t="s">
        <v>104</v>
      </c>
    </row>
    <row r="749" spans="1:5" ht="12.75">
      <c r="A749" s="7" t="s">
        <v>90</v>
      </c>
      <c r="B749" s="8">
        <v>39690.708333333336</v>
      </c>
      <c r="C749" s="7" t="s">
        <v>101</v>
      </c>
      <c r="D749" s="7">
        <v>1000</v>
      </c>
      <c r="E749" s="7" t="s">
        <v>104</v>
      </c>
    </row>
    <row r="750" spans="1:5" ht="12.75">
      <c r="A750" s="7" t="s">
        <v>90</v>
      </c>
      <c r="B750" s="8">
        <v>39691.375</v>
      </c>
      <c r="C750" s="7" t="s">
        <v>101</v>
      </c>
      <c r="D750" s="7">
        <v>1000</v>
      </c>
      <c r="E750" s="7" t="s">
        <v>104</v>
      </c>
    </row>
    <row r="751" spans="1:5" ht="12.75">
      <c r="A751" s="7" t="s">
        <v>90</v>
      </c>
      <c r="B751" s="8">
        <v>39691.708333333336</v>
      </c>
      <c r="C751" s="7" t="s">
        <v>101</v>
      </c>
      <c r="D751" s="7">
        <v>1000</v>
      </c>
      <c r="E751" s="7" t="s">
        <v>104</v>
      </c>
    </row>
    <row r="752" spans="1:5" ht="12.75">
      <c r="A752" s="7" t="s">
        <v>90</v>
      </c>
      <c r="B752" s="8">
        <v>39692.375</v>
      </c>
      <c r="C752" s="7" t="s">
        <v>101</v>
      </c>
      <c r="D752" s="7">
        <v>1000</v>
      </c>
      <c r="E752" s="7" t="s">
        <v>104</v>
      </c>
    </row>
    <row r="753" spans="1:5" ht="12.75">
      <c r="A753" s="7" t="s">
        <v>90</v>
      </c>
      <c r="B753" s="8">
        <v>39692.708333333336</v>
      </c>
      <c r="C753" s="7" t="s">
        <v>101</v>
      </c>
      <c r="D753" s="7">
        <v>1000</v>
      </c>
      <c r="E753" s="7" t="s">
        <v>104</v>
      </c>
    </row>
    <row r="754" spans="1:5" ht="12.75">
      <c r="A754" s="7" t="s">
        <v>90</v>
      </c>
      <c r="B754" s="8">
        <v>39693.375</v>
      </c>
      <c r="C754" s="7" t="s">
        <v>101</v>
      </c>
      <c r="D754" s="7">
        <v>1000</v>
      </c>
      <c r="E754" s="7" t="s">
        <v>104</v>
      </c>
    </row>
    <row r="755" spans="1:5" ht="12.75">
      <c r="A755" s="7" t="s">
        <v>90</v>
      </c>
      <c r="B755" s="8">
        <v>39693.708333333336</v>
      </c>
      <c r="C755" s="7" t="s">
        <v>101</v>
      </c>
      <c r="D755" s="7">
        <v>1000</v>
      </c>
      <c r="E755" s="7" t="s">
        <v>104</v>
      </c>
    </row>
    <row r="756" spans="1:5" ht="12.75">
      <c r="A756" s="7" t="s">
        <v>90</v>
      </c>
      <c r="B756" s="8">
        <v>39694.375</v>
      </c>
      <c r="C756" s="7" t="s">
        <v>101</v>
      </c>
      <c r="D756" s="7">
        <v>1000</v>
      </c>
      <c r="E756" s="7" t="s">
        <v>104</v>
      </c>
    </row>
    <row r="757" spans="1:5" ht="12.75">
      <c r="A757" s="7" t="s">
        <v>90</v>
      </c>
      <c r="B757" s="8">
        <v>39694.708333333336</v>
      </c>
      <c r="C757" s="7" t="s">
        <v>101</v>
      </c>
      <c r="D757" s="7">
        <v>1000</v>
      </c>
      <c r="E757" s="7" t="s">
        <v>104</v>
      </c>
    </row>
    <row r="758" spans="1:5" ht="12.75">
      <c r="A758" s="7" t="s">
        <v>90</v>
      </c>
      <c r="B758" s="8">
        <v>39695.375</v>
      </c>
      <c r="C758" s="7" t="s">
        <v>101</v>
      </c>
      <c r="D758" s="7">
        <v>1000</v>
      </c>
      <c r="E758" s="7" t="s">
        <v>104</v>
      </c>
    </row>
    <row r="759" spans="1:5" ht="12.75">
      <c r="A759" s="7" t="s">
        <v>90</v>
      </c>
      <c r="B759" s="8">
        <v>39695.708333333336</v>
      </c>
      <c r="C759" s="7" t="s">
        <v>101</v>
      </c>
      <c r="D759" s="7">
        <v>1000</v>
      </c>
      <c r="E759" s="7" t="s">
        <v>104</v>
      </c>
    </row>
    <row r="760" spans="1:5" ht="12.75">
      <c r="A760" s="7" t="s">
        <v>90</v>
      </c>
      <c r="B760" s="8">
        <v>39696.375</v>
      </c>
      <c r="C760" s="7" t="s">
        <v>101</v>
      </c>
      <c r="D760" s="7">
        <v>1000</v>
      </c>
      <c r="E760" s="7" t="s">
        <v>104</v>
      </c>
    </row>
    <row r="761" spans="1:5" ht="12.75">
      <c r="A761" s="7" t="s">
        <v>90</v>
      </c>
      <c r="B761" s="8">
        <v>39696.708333333336</v>
      </c>
      <c r="C761" s="7" t="s">
        <v>101</v>
      </c>
      <c r="D761" s="7">
        <v>1000</v>
      </c>
      <c r="E761" s="7" t="s">
        <v>104</v>
      </c>
    </row>
    <row r="762" spans="1:5" ht="12.75">
      <c r="A762" s="7" t="s">
        <v>90</v>
      </c>
      <c r="B762" s="8">
        <v>39697.375</v>
      </c>
      <c r="C762" s="7" t="s">
        <v>101</v>
      </c>
      <c r="D762" s="7">
        <v>1000</v>
      </c>
      <c r="E762" s="7" t="s">
        <v>104</v>
      </c>
    </row>
    <row r="763" spans="1:5" ht="12.75">
      <c r="A763" s="7" t="s">
        <v>90</v>
      </c>
      <c r="B763" s="8">
        <v>39697.708333333336</v>
      </c>
      <c r="C763" s="7" t="s">
        <v>101</v>
      </c>
      <c r="D763" s="7">
        <v>1000</v>
      </c>
      <c r="E763" s="7" t="s">
        <v>104</v>
      </c>
    </row>
    <row r="764" spans="1:5" ht="12.75">
      <c r="A764" s="7" t="s">
        <v>90</v>
      </c>
      <c r="B764" s="8">
        <v>39698.375</v>
      </c>
      <c r="C764" s="7" t="s">
        <v>101</v>
      </c>
      <c r="D764" s="7">
        <v>1000</v>
      </c>
      <c r="E764" s="7" t="s">
        <v>104</v>
      </c>
    </row>
    <row r="765" spans="1:5" ht="12.75">
      <c r="A765" s="7" t="s">
        <v>90</v>
      </c>
      <c r="B765" s="8">
        <v>39698.708333333336</v>
      </c>
      <c r="C765" s="7" t="s">
        <v>101</v>
      </c>
      <c r="D765" s="7">
        <v>1000</v>
      </c>
      <c r="E765" s="7" t="s">
        <v>104</v>
      </c>
    </row>
    <row r="766" spans="1:5" ht="12.75">
      <c r="A766" s="7" t="s">
        <v>90</v>
      </c>
      <c r="B766" s="8">
        <v>39699.375</v>
      </c>
      <c r="C766" s="7" t="s">
        <v>101</v>
      </c>
      <c r="D766" s="7">
        <v>1000</v>
      </c>
      <c r="E766" s="7" t="s">
        <v>104</v>
      </c>
    </row>
    <row r="767" spans="1:5" ht="12.75">
      <c r="A767" s="7" t="s">
        <v>90</v>
      </c>
      <c r="B767" s="8">
        <v>39699.708333333336</v>
      </c>
      <c r="C767" s="7" t="s">
        <v>101</v>
      </c>
      <c r="D767" s="7">
        <v>1000</v>
      </c>
      <c r="E767" s="7" t="s">
        <v>104</v>
      </c>
    </row>
    <row r="768" spans="1:5" ht="12.75">
      <c r="A768" s="7" t="s">
        <v>90</v>
      </c>
      <c r="B768" s="8">
        <v>39700.375</v>
      </c>
      <c r="C768" s="7" t="s">
        <v>101</v>
      </c>
      <c r="D768" s="7">
        <v>1000</v>
      </c>
      <c r="E768" s="7" t="s">
        <v>104</v>
      </c>
    </row>
    <row r="769" spans="1:5" ht="12.75">
      <c r="A769" s="7" t="s">
        <v>90</v>
      </c>
      <c r="B769" s="8">
        <v>39700.708333333336</v>
      </c>
      <c r="C769" s="7" t="s">
        <v>101</v>
      </c>
      <c r="D769" s="7">
        <v>1000</v>
      </c>
      <c r="E769" s="7" t="s">
        <v>104</v>
      </c>
    </row>
    <row r="770" spans="1:5" ht="12.75">
      <c r="A770" s="7" t="s">
        <v>91</v>
      </c>
      <c r="B770" s="6">
        <v>39700</v>
      </c>
      <c r="C770" s="7" t="s">
        <v>111</v>
      </c>
      <c r="D770" s="7">
        <v>37.5</v>
      </c>
      <c r="E770" s="7" t="s">
        <v>102</v>
      </c>
    </row>
    <row r="771" spans="1:5" ht="12.75">
      <c r="A771" s="7" t="s">
        <v>91</v>
      </c>
      <c r="B771" s="6">
        <v>39701</v>
      </c>
      <c r="C771" s="7" t="s">
        <v>111</v>
      </c>
      <c r="D771" s="7">
        <v>37.5</v>
      </c>
      <c r="E771" s="7" t="s">
        <v>102</v>
      </c>
    </row>
    <row r="772" spans="1:5" ht="12.75">
      <c r="A772" s="7" t="s">
        <v>91</v>
      </c>
      <c r="B772" s="6">
        <v>39702</v>
      </c>
      <c r="C772" s="7" t="s">
        <v>111</v>
      </c>
      <c r="D772" s="7">
        <v>37.5</v>
      </c>
      <c r="E772" s="7" t="s">
        <v>102</v>
      </c>
    </row>
    <row r="773" spans="1:5" ht="12.75">
      <c r="A773" s="7" t="s">
        <v>91</v>
      </c>
      <c r="B773" s="6">
        <v>39703</v>
      </c>
      <c r="C773" s="7" t="s">
        <v>111</v>
      </c>
      <c r="D773" s="7">
        <v>37.5</v>
      </c>
      <c r="E773" s="7" t="s">
        <v>102</v>
      </c>
    </row>
    <row r="774" spans="1:5" ht="12.75">
      <c r="A774" s="7" t="s">
        <v>91</v>
      </c>
      <c r="B774" s="6">
        <v>39704</v>
      </c>
      <c r="C774" s="7" t="s">
        <v>111</v>
      </c>
      <c r="D774" s="7">
        <v>37.5</v>
      </c>
      <c r="E774" s="7" t="s">
        <v>102</v>
      </c>
    </row>
    <row r="775" spans="1:5" ht="12.75">
      <c r="A775" s="7" t="s">
        <v>91</v>
      </c>
      <c r="B775" s="6">
        <v>39705</v>
      </c>
      <c r="C775" s="7" t="s">
        <v>111</v>
      </c>
      <c r="D775" s="7">
        <v>37.5</v>
      </c>
      <c r="E775" s="7" t="s">
        <v>102</v>
      </c>
    </row>
    <row r="776" spans="1:5" ht="12.75">
      <c r="A776" s="7" t="s">
        <v>91</v>
      </c>
      <c r="B776" s="6">
        <v>39706</v>
      </c>
      <c r="C776" s="7" t="s">
        <v>111</v>
      </c>
      <c r="D776" s="7">
        <v>37.5</v>
      </c>
      <c r="E776" s="7" t="s">
        <v>102</v>
      </c>
    </row>
    <row r="777" spans="1:5" ht="12.75">
      <c r="A777" s="7" t="s">
        <v>91</v>
      </c>
      <c r="B777" s="6">
        <v>39707</v>
      </c>
      <c r="C777" s="7" t="s">
        <v>111</v>
      </c>
      <c r="D777" s="7">
        <v>37.5</v>
      </c>
      <c r="E777" s="7" t="s">
        <v>102</v>
      </c>
    </row>
    <row r="778" spans="1:5" ht="12.75">
      <c r="A778" s="7" t="s">
        <v>91</v>
      </c>
      <c r="B778" s="6">
        <v>39708</v>
      </c>
      <c r="C778" s="7" t="s">
        <v>111</v>
      </c>
      <c r="D778" s="7">
        <v>37.5</v>
      </c>
      <c r="E778" s="7" t="s">
        <v>102</v>
      </c>
    </row>
    <row r="779" spans="1:5" ht="12.75">
      <c r="A779" s="7" t="s">
        <v>91</v>
      </c>
      <c r="B779" s="6">
        <v>39709</v>
      </c>
      <c r="C779" s="7" t="s">
        <v>111</v>
      </c>
      <c r="D779" s="7">
        <v>37.5</v>
      </c>
      <c r="E779" s="7" t="s">
        <v>102</v>
      </c>
    </row>
    <row r="780" spans="1:5" ht="12.75">
      <c r="A780" s="7" t="s">
        <v>91</v>
      </c>
      <c r="B780" s="6">
        <v>39710</v>
      </c>
      <c r="C780" s="7" t="s">
        <v>111</v>
      </c>
      <c r="D780" s="7">
        <v>37.5</v>
      </c>
      <c r="E780" s="7" t="s">
        <v>102</v>
      </c>
    </row>
    <row r="781" spans="1:5" ht="12.75">
      <c r="A781" s="7" t="s">
        <v>91</v>
      </c>
      <c r="B781" s="6">
        <v>39711</v>
      </c>
      <c r="C781" s="7" t="s">
        <v>111</v>
      </c>
      <c r="D781" s="7">
        <v>37.5</v>
      </c>
      <c r="E781" s="7" t="s">
        <v>102</v>
      </c>
    </row>
    <row r="782" spans="1:5" ht="12.75">
      <c r="A782" s="7" t="s">
        <v>91</v>
      </c>
      <c r="B782" s="6">
        <v>39712</v>
      </c>
      <c r="C782" s="7" t="s">
        <v>111</v>
      </c>
      <c r="D782" s="7">
        <v>37.5</v>
      </c>
      <c r="E782" s="7" t="s">
        <v>102</v>
      </c>
    </row>
    <row r="783" spans="1:5" ht="12.75">
      <c r="A783" s="7" t="s">
        <v>91</v>
      </c>
      <c r="B783" s="6">
        <v>39713</v>
      </c>
      <c r="C783" s="7" t="s">
        <v>111</v>
      </c>
      <c r="D783" s="7">
        <v>37.5</v>
      </c>
      <c r="E783" s="7" t="s">
        <v>102</v>
      </c>
    </row>
    <row r="784" spans="1:5" ht="12.75">
      <c r="A784" s="7" t="s">
        <v>93</v>
      </c>
      <c r="B784" s="6">
        <v>39708</v>
      </c>
      <c r="C784" s="7" t="s">
        <v>99</v>
      </c>
      <c r="D784" s="7">
        <v>327</v>
      </c>
      <c r="E784" s="7" t="s">
        <v>102</v>
      </c>
    </row>
    <row r="785" spans="1:5" ht="12.75">
      <c r="A785" s="7" t="s">
        <v>93</v>
      </c>
      <c r="B785" s="6">
        <v>39722</v>
      </c>
      <c r="C785" s="7" t="s">
        <v>99</v>
      </c>
      <c r="D785" s="7">
        <v>327</v>
      </c>
      <c r="E785" s="7" t="s">
        <v>102</v>
      </c>
    </row>
    <row r="786" spans="1:5" ht="12.75">
      <c r="A786" s="7" t="s">
        <v>93</v>
      </c>
      <c r="B786" s="6">
        <v>39736</v>
      </c>
      <c r="C786" s="7" t="s">
        <v>99</v>
      </c>
      <c r="D786" s="7">
        <v>327</v>
      </c>
      <c r="E786" s="7" t="s">
        <v>102</v>
      </c>
    </row>
    <row r="787" spans="2:5" ht="12.75">
      <c r="B787" s="8">
        <v>39730.375</v>
      </c>
      <c r="C787" s="7" t="s">
        <v>105</v>
      </c>
      <c r="D787" s="7">
        <v>400</v>
      </c>
      <c r="E787" s="7" t="s">
        <v>102</v>
      </c>
    </row>
    <row r="788" spans="2:5" ht="12.75">
      <c r="B788" s="8">
        <v>39730.708333333336</v>
      </c>
      <c r="C788" s="7" t="s">
        <v>105</v>
      </c>
      <c r="D788" s="7">
        <v>400</v>
      </c>
      <c r="E788" s="7" t="s">
        <v>102</v>
      </c>
    </row>
    <row r="789" spans="2:5" ht="12.75">
      <c r="B789" s="8">
        <v>39731.375</v>
      </c>
      <c r="C789" s="7" t="s">
        <v>105</v>
      </c>
      <c r="D789" s="7">
        <v>400</v>
      </c>
      <c r="E789" s="7" t="s">
        <v>102</v>
      </c>
    </row>
    <row r="790" spans="2:5" ht="12.75">
      <c r="B790" s="8">
        <v>39731.708333333336</v>
      </c>
      <c r="C790" s="7" t="s">
        <v>105</v>
      </c>
      <c r="D790" s="7">
        <v>400</v>
      </c>
      <c r="E790" s="7" t="s">
        <v>102</v>
      </c>
    </row>
    <row r="791" spans="2:5" ht="12.75">
      <c r="B791" s="8">
        <v>39732.375</v>
      </c>
      <c r="C791" s="7" t="s">
        <v>105</v>
      </c>
      <c r="D791" s="7">
        <v>400</v>
      </c>
      <c r="E791" s="7" t="s">
        <v>102</v>
      </c>
    </row>
    <row r="792" spans="2:5" ht="12.75">
      <c r="B792" s="8">
        <v>39732.708333333336</v>
      </c>
      <c r="C792" s="7" t="s">
        <v>105</v>
      </c>
      <c r="D792" s="7">
        <v>400</v>
      </c>
      <c r="E792" s="7" t="s">
        <v>102</v>
      </c>
    </row>
    <row r="793" spans="2:5" ht="12.75">
      <c r="B793" s="8">
        <v>39733.375</v>
      </c>
      <c r="C793" s="7" t="s">
        <v>105</v>
      </c>
      <c r="D793" s="7">
        <v>400</v>
      </c>
      <c r="E793" s="7" t="s">
        <v>102</v>
      </c>
    </row>
    <row r="794" spans="2:5" ht="12.75">
      <c r="B794" s="8">
        <v>39733.708333333336</v>
      </c>
      <c r="C794" s="7" t="s">
        <v>105</v>
      </c>
      <c r="D794" s="7">
        <v>400</v>
      </c>
      <c r="E794" s="7" t="s">
        <v>102</v>
      </c>
    </row>
    <row r="795" spans="2:5" ht="12.75">
      <c r="B795" s="8">
        <v>39734.375</v>
      </c>
      <c r="C795" s="7" t="s">
        <v>105</v>
      </c>
      <c r="D795" s="7">
        <v>400</v>
      </c>
      <c r="E795" s="7" t="s">
        <v>102</v>
      </c>
    </row>
    <row r="796" spans="2:5" ht="12.75">
      <c r="B796" s="8">
        <v>39734.708333333336</v>
      </c>
      <c r="C796" s="7" t="s">
        <v>105</v>
      </c>
      <c r="D796" s="7">
        <v>400</v>
      </c>
      <c r="E796" s="7" t="s">
        <v>102</v>
      </c>
    </row>
    <row r="797" spans="2:5" ht="12.75">
      <c r="B797" s="8">
        <v>39735.375</v>
      </c>
      <c r="C797" s="7" t="s">
        <v>105</v>
      </c>
      <c r="D797" s="7">
        <v>400</v>
      </c>
      <c r="E797" s="7" t="s">
        <v>102</v>
      </c>
    </row>
    <row r="798" spans="2:5" ht="12.75">
      <c r="B798" s="8">
        <v>39735.708333333336</v>
      </c>
      <c r="C798" s="7" t="s">
        <v>105</v>
      </c>
      <c r="D798" s="7">
        <v>400</v>
      </c>
      <c r="E798" s="7" t="s">
        <v>102</v>
      </c>
    </row>
    <row r="799" spans="2:5" ht="12.75">
      <c r="B799" s="8">
        <v>39736.375</v>
      </c>
      <c r="C799" s="7" t="s">
        <v>105</v>
      </c>
      <c r="D799" s="7">
        <v>400</v>
      </c>
      <c r="E799" s="7" t="s">
        <v>102</v>
      </c>
    </row>
    <row r="800" spans="2:5" ht="12.75">
      <c r="B800" s="8">
        <v>39736.708333333336</v>
      </c>
      <c r="C800" s="7" t="s">
        <v>105</v>
      </c>
      <c r="D800" s="7">
        <v>400</v>
      </c>
      <c r="E800" s="7" t="s">
        <v>102</v>
      </c>
    </row>
    <row r="801" spans="2:5" ht="12.75">
      <c r="B801" s="86" t="s">
        <v>347</v>
      </c>
      <c r="C801" s="7" t="s">
        <v>105</v>
      </c>
      <c r="D801" s="7">
        <v>400</v>
      </c>
      <c r="E801" s="7" t="s">
        <v>102</v>
      </c>
    </row>
    <row r="802" spans="2:5" ht="12.75">
      <c r="B802" s="86" t="s">
        <v>348</v>
      </c>
      <c r="C802" s="7" t="s">
        <v>105</v>
      </c>
      <c r="D802" s="7">
        <v>400</v>
      </c>
      <c r="E802" s="7" t="s">
        <v>102</v>
      </c>
    </row>
    <row r="803" spans="2:5" ht="12.75">
      <c r="B803" s="86" t="s">
        <v>349</v>
      </c>
      <c r="C803" s="7" t="s">
        <v>105</v>
      </c>
      <c r="D803" s="7">
        <v>400</v>
      </c>
      <c r="E803" s="7" t="s">
        <v>102</v>
      </c>
    </row>
    <row r="804" spans="2:5" ht="12.75">
      <c r="B804" s="86" t="s">
        <v>350</v>
      </c>
      <c r="C804" s="7" t="s">
        <v>105</v>
      </c>
      <c r="D804" s="7">
        <v>400</v>
      </c>
      <c r="E804" s="7" t="s">
        <v>102</v>
      </c>
    </row>
    <row r="805" spans="2:5" ht="12.75">
      <c r="B805" s="8">
        <v>39739.375</v>
      </c>
      <c r="C805" s="7" t="s">
        <v>105</v>
      </c>
      <c r="D805" s="7">
        <v>400</v>
      </c>
      <c r="E805" s="7" t="s">
        <v>102</v>
      </c>
    </row>
    <row r="806" spans="2:5" ht="12.75">
      <c r="B806" s="8">
        <v>39739.708333333336</v>
      </c>
      <c r="C806" s="7" t="s">
        <v>105</v>
      </c>
      <c r="D806" s="7">
        <v>400</v>
      </c>
      <c r="E806" s="7" t="s">
        <v>102</v>
      </c>
    </row>
    <row r="807" spans="2:5" ht="12.75">
      <c r="B807" s="8">
        <v>39740.375</v>
      </c>
      <c r="C807" s="7" t="s">
        <v>105</v>
      </c>
      <c r="D807" s="7">
        <v>400</v>
      </c>
      <c r="E807" s="7" t="s">
        <v>102</v>
      </c>
    </row>
    <row r="808" spans="2:5" ht="12.75">
      <c r="B808" s="8">
        <v>39740.708333333336</v>
      </c>
      <c r="C808" s="7" t="s">
        <v>105</v>
      </c>
      <c r="D808" s="7">
        <v>400</v>
      </c>
      <c r="E808" s="7" t="s">
        <v>102</v>
      </c>
    </row>
    <row r="809" spans="2:5" ht="12.75">
      <c r="B809" s="8">
        <v>39741.375</v>
      </c>
      <c r="C809" s="7" t="s">
        <v>105</v>
      </c>
      <c r="D809" s="7">
        <v>400</v>
      </c>
      <c r="E809" s="7" t="s">
        <v>102</v>
      </c>
    </row>
    <row r="810" spans="2:5" ht="12.75">
      <c r="B810" s="8">
        <v>39741.708333333336</v>
      </c>
      <c r="C810" s="7" t="s">
        <v>105</v>
      </c>
      <c r="D810" s="7">
        <v>400</v>
      </c>
      <c r="E810" s="7" t="s">
        <v>102</v>
      </c>
    </row>
    <row r="811" spans="2:5" ht="12.75">
      <c r="B811" s="8">
        <v>39742.375</v>
      </c>
      <c r="C811" s="7" t="s">
        <v>105</v>
      </c>
      <c r="D811" s="7">
        <v>400</v>
      </c>
      <c r="E811" s="7" t="s">
        <v>102</v>
      </c>
    </row>
    <row r="812" spans="2:5" ht="12.75">
      <c r="B812" s="8">
        <v>39742.708333333336</v>
      </c>
      <c r="C812" s="7" t="s">
        <v>105</v>
      </c>
      <c r="D812" s="7">
        <v>400</v>
      </c>
      <c r="E812" s="7" t="s">
        <v>102</v>
      </c>
    </row>
    <row r="813" spans="2:5" ht="12.75">
      <c r="B813" s="8">
        <v>39743.375</v>
      </c>
      <c r="C813" s="7" t="s">
        <v>105</v>
      </c>
      <c r="D813" s="7">
        <v>400</v>
      </c>
      <c r="E813" s="7" t="s">
        <v>102</v>
      </c>
    </row>
    <row r="814" spans="2:5" ht="12.75">
      <c r="B814" s="8">
        <v>39743.708333333336</v>
      </c>
      <c r="C814" s="7" t="s">
        <v>105</v>
      </c>
      <c r="D814" s="7">
        <v>400</v>
      </c>
      <c r="E814" s="7" t="s">
        <v>102</v>
      </c>
    </row>
    <row r="815" spans="2:5" ht="12.75">
      <c r="B815" s="8">
        <v>39744.375</v>
      </c>
      <c r="C815" s="7" t="s">
        <v>105</v>
      </c>
      <c r="D815" s="7">
        <v>400</v>
      </c>
      <c r="E815" s="7" t="s">
        <v>102</v>
      </c>
    </row>
    <row r="816" spans="2:5" ht="12.75">
      <c r="B816" s="8">
        <v>39744.708333333336</v>
      </c>
      <c r="C816" s="7" t="s">
        <v>105</v>
      </c>
      <c r="D816" s="7">
        <v>400</v>
      </c>
      <c r="E816" s="7" t="s">
        <v>102</v>
      </c>
    </row>
    <row r="817" spans="2:5" ht="12.75">
      <c r="B817" s="8">
        <v>39745.375</v>
      </c>
      <c r="C817" s="7" t="s">
        <v>105</v>
      </c>
      <c r="D817" s="7">
        <v>400</v>
      </c>
      <c r="E817" s="7" t="s">
        <v>102</v>
      </c>
    </row>
    <row r="818" spans="2:5" ht="12.75">
      <c r="B818" s="8">
        <v>39745.708333333336</v>
      </c>
      <c r="C818" s="7" t="s">
        <v>105</v>
      </c>
      <c r="D818" s="7">
        <v>400</v>
      </c>
      <c r="E818" s="7" t="s">
        <v>102</v>
      </c>
    </row>
    <row r="819" spans="2:5" ht="12.75">
      <c r="B819" s="8">
        <v>39746.375</v>
      </c>
      <c r="C819" s="7" t="s">
        <v>105</v>
      </c>
      <c r="D819" s="7">
        <v>400</v>
      </c>
      <c r="E819" s="7" t="s">
        <v>102</v>
      </c>
    </row>
    <row r="820" spans="2:5" ht="12.75">
      <c r="B820" s="8">
        <v>39746.708333333336</v>
      </c>
      <c r="C820" s="7" t="s">
        <v>105</v>
      </c>
      <c r="D820" s="7">
        <v>400</v>
      </c>
      <c r="E820" s="7" t="s">
        <v>102</v>
      </c>
    </row>
    <row r="821" spans="2:5" ht="12.75">
      <c r="B821" s="8">
        <v>39747.375</v>
      </c>
      <c r="C821" s="7" t="s">
        <v>105</v>
      </c>
      <c r="D821" s="7">
        <v>400</v>
      </c>
      <c r="E821" s="7" t="s">
        <v>102</v>
      </c>
    </row>
    <row r="822" spans="2:5" ht="12.75">
      <c r="B822" s="8">
        <v>39747.708333333336</v>
      </c>
      <c r="C822" s="7" t="s">
        <v>105</v>
      </c>
      <c r="D822" s="7">
        <v>400</v>
      </c>
      <c r="E822" s="7" t="s">
        <v>102</v>
      </c>
    </row>
    <row r="823" spans="2:5" ht="12.75">
      <c r="B823" s="8">
        <v>39748.375</v>
      </c>
      <c r="C823" s="7" t="s">
        <v>105</v>
      </c>
      <c r="D823" s="7">
        <v>400</v>
      </c>
      <c r="E823" s="7" t="s">
        <v>102</v>
      </c>
    </row>
    <row r="824" spans="2:5" ht="12.75">
      <c r="B824" s="8">
        <v>39748.708333333336</v>
      </c>
      <c r="C824" s="7" t="s">
        <v>105</v>
      </c>
      <c r="D824" s="7">
        <v>400</v>
      </c>
      <c r="E824" s="7" t="s">
        <v>102</v>
      </c>
    </row>
    <row r="825" spans="2:5" ht="12.75">
      <c r="B825" s="8">
        <v>39749.375</v>
      </c>
      <c r="C825" s="7" t="s">
        <v>105</v>
      </c>
      <c r="D825" s="7">
        <v>400</v>
      </c>
      <c r="E825" s="7" t="s">
        <v>102</v>
      </c>
    </row>
    <row r="826" spans="2:5" ht="12.75">
      <c r="B826" s="8">
        <v>39749.708333333336</v>
      </c>
      <c r="C826" s="7" t="s">
        <v>105</v>
      </c>
      <c r="D826" s="7">
        <v>400</v>
      </c>
      <c r="E826" s="7" t="s">
        <v>102</v>
      </c>
    </row>
    <row r="827" spans="2:5" ht="12.75">
      <c r="B827" s="8">
        <v>39750.375</v>
      </c>
      <c r="C827" s="7" t="s">
        <v>105</v>
      </c>
      <c r="D827" s="7">
        <v>400</v>
      </c>
      <c r="E827" s="7" t="s">
        <v>102</v>
      </c>
    </row>
    <row r="828" spans="2:5" ht="12.75">
      <c r="B828" s="8">
        <v>39750.708333333336</v>
      </c>
      <c r="C828" s="7" t="s">
        <v>105</v>
      </c>
      <c r="D828" s="7">
        <v>400</v>
      </c>
      <c r="E828" s="7" t="s">
        <v>102</v>
      </c>
    </row>
    <row r="829" spans="2:5" ht="12.75">
      <c r="B829" s="8">
        <v>39751.375</v>
      </c>
      <c r="C829" s="7" t="s">
        <v>105</v>
      </c>
      <c r="D829" s="7">
        <v>400</v>
      </c>
      <c r="E829" s="7" t="s">
        <v>102</v>
      </c>
    </row>
    <row r="830" spans="2:5" ht="12.75">
      <c r="B830" s="8">
        <v>39751.708333333336</v>
      </c>
      <c r="C830" s="7" t="s">
        <v>105</v>
      </c>
      <c r="D830" s="7">
        <v>400</v>
      </c>
      <c r="E830" s="7" t="s">
        <v>102</v>
      </c>
    </row>
    <row r="831" spans="2:5" ht="12.75">
      <c r="B831" s="8">
        <v>39752.375</v>
      </c>
      <c r="C831" s="7" t="s">
        <v>105</v>
      </c>
      <c r="D831" s="7">
        <v>400</v>
      </c>
      <c r="E831" s="7" t="s">
        <v>102</v>
      </c>
    </row>
    <row r="832" spans="2:5" ht="12.75">
      <c r="B832" s="8">
        <v>39752.708333333336</v>
      </c>
      <c r="C832" s="7" t="s">
        <v>105</v>
      </c>
      <c r="D832" s="7">
        <v>400</v>
      </c>
      <c r="E832" s="7" t="s">
        <v>102</v>
      </c>
    </row>
    <row r="833" spans="2:5" ht="12.75">
      <c r="B833" s="8">
        <v>39753.375</v>
      </c>
      <c r="C833" s="7" t="s">
        <v>105</v>
      </c>
      <c r="D833" s="7">
        <v>400</v>
      </c>
      <c r="E833" s="7" t="s">
        <v>102</v>
      </c>
    </row>
    <row r="834" spans="2:5" ht="12.75">
      <c r="B834" s="8">
        <v>39753.708333333336</v>
      </c>
      <c r="C834" s="7" t="s">
        <v>105</v>
      </c>
      <c r="D834" s="7">
        <v>400</v>
      </c>
      <c r="E834" s="7" t="s">
        <v>102</v>
      </c>
    </row>
    <row r="835" spans="2:5" ht="12.75">
      <c r="B835" s="8">
        <v>39754.375</v>
      </c>
      <c r="C835" s="7" t="s">
        <v>105</v>
      </c>
      <c r="D835" s="7">
        <v>400</v>
      </c>
      <c r="E835" s="7" t="s">
        <v>102</v>
      </c>
    </row>
    <row r="836" spans="2:5" ht="12.75">
      <c r="B836" s="8">
        <v>39754.708333333336</v>
      </c>
      <c r="C836" s="7" t="s">
        <v>105</v>
      </c>
      <c r="D836" s="7">
        <v>400</v>
      </c>
      <c r="E836" s="7" t="s">
        <v>102</v>
      </c>
    </row>
    <row r="837" spans="2:5" ht="12.75">
      <c r="B837" s="8">
        <v>39755.375</v>
      </c>
      <c r="C837" s="7" t="s">
        <v>105</v>
      </c>
      <c r="D837" s="7">
        <v>400</v>
      </c>
      <c r="E837" s="7" t="s">
        <v>102</v>
      </c>
    </row>
    <row r="838" spans="2:5" ht="12.75">
      <c r="B838" s="8">
        <v>39755.708333333336</v>
      </c>
      <c r="C838" s="7" t="s">
        <v>105</v>
      </c>
      <c r="D838" s="7">
        <v>400</v>
      </c>
      <c r="E838" s="7" t="s">
        <v>102</v>
      </c>
    </row>
    <row r="839" spans="2:5" ht="12.75">
      <c r="B839" s="8">
        <v>39756.375</v>
      </c>
      <c r="C839" s="7" t="s">
        <v>105</v>
      </c>
      <c r="D839" s="7">
        <v>400</v>
      </c>
      <c r="E839" s="7" t="s">
        <v>102</v>
      </c>
    </row>
    <row r="840" spans="2:5" ht="12.75">
      <c r="B840" s="8">
        <v>39756.708333333336</v>
      </c>
      <c r="C840" s="7" t="s">
        <v>105</v>
      </c>
      <c r="D840" s="7">
        <v>400</v>
      </c>
      <c r="E840" s="7" t="s">
        <v>102</v>
      </c>
    </row>
    <row r="841" spans="2:5" ht="12.75">
      <c r="B841" s="8">
        <v>39757.375</v>
      </c>
      <c r="C841" s="7" t="s">
        <v>105</v>
      </c>
      <c r="D841" s="7">
        <v>400</v>
      </c>
      <c r="E841" s="7" t="s">
        <v>102</v>
      </c>
    </row>
    <row r="842" spans="2:5" ht="12.75">
      <c r="B842" s="8">
        <v>39757.708333333336</v>
      </c>
      <c r="C842" s="7" t="s">
        <v>105</v>
      </c>
      <c r="D842" s="7">
        <v>400</v>
      </c>
      <c r="E842" s="7" t="s">
        <v>102</v>
      </c>
    </row>
  </sheetData>
  <autoFilter ref="A6:E771"/>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2:T19"/>
  <sheetViews>
    <sheetView zoomScale="85" zoomScaleNormal="85" workbookViewId="0" topLeftCell="A1">
      <pane xSplit="1" ySplit="5" topLeftCell="B6" activePane="bottomRight" state="frozen"/>
      <selection pane="topLeft" activeCell="A1" sqref="A1"/>
      <selection pane="topRight" activeCell="B1" sqref="B1"/>
      <selection pane="bottomLeft" activeCell="A6" sqref="A6"/>
      <selection pane="bottomRight" activeCell="B2" sqref="B2"/>
    </sheetView>
  </sheetViews>
  <sheetFormatPr defaultColWidth="9.140625" defaultRowHeight="12.75"/>
  <cols>
    <col min="1" max="1" width="10.00390625" style="0" bestFit="1" customWidth="1"/>
    <col min="2" max="2" width="26.8515625" style="0" bestFit="1" customWidth="1"/>
    <col min="3" max="4" width="31.28125" style="0" bestFit="1" customWidth="1"/>
    <col min="5" max="5" width="34.140625" style="0" bestFit="1" customWidth="1"/>
    <col min="6" max="6" width="24.140625" style="0" bestFit="1" customWidth="1"/>
    <col min="7" max="7" width="31.421875" style="0" bestFit="1" customWidth="1"/>
    <col min="8" max="8" width="31.28125" style="0" bestFit="1" customWidth="1"/>
    <col min="9" max="9" width="24.140625" style="0" bestFit="1" customWidth="1"/>
    <col min="10" max="11" width="46.421875" style="0" bestFit="1" customWidth="1"/>
    <col min="12" max="12" width="31.28125" style="0" bestFit="1" customWidth="1"/>
    <col min="13" max="16" width="32.8515625" style="0" bestFit="1" customWidth="1"/>
    <col min="17" max="17" width="41.7109375" style="0" bestFit="1" customWidth="1"/>
    <col min="18" max="18" width="32.00390625" style="0" customWidth="1"/>
  </cols>
  <sheetData>
    <row r="2" spans="1:2" ht="12.75">
      <c r="A2" t="s">
        <v>336</v>
      </c>
      <c r="B2" t="s">
        <v>337</v>
      </c>
    </row>
    <row r="4" ht="12.75">
      <c r="B4" t="s">
        <v>335</v>
      </c>
    </row>
    <row r="5" spans="1:18" ht="12.75">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193</v>
      </c>
    </row>
    <row r="6" spans="1:18" ht="12.75">
      <c r="A6" s="1">
        <v>1</v>
      </c>
      <c r="B6" s="1" t="s">
        <v>132</v>
      </c>
      <c r="C6" s="1" t="s">
        <v>132</v>
      </c>
      <c r="D6" s="1" t="s">
        <v>132</v>
      </c>
      <c r="E6" s="1" t="s">
        <v>133</v>
      </c>
      <c r="F6" s="1" t="s">
        <v>132</v>
      </c>
      <c r="G6" s="1" t="s">
        <v>134</v>
      </c>
      <c r="H6" s="1" t="s">
        <v>134</v>
      </c>
      <c r="I6" s="1" t="s">
        <v>132</v>
      </c>
      <c r="J6" s="1" t="s">
        <v>132</v>
      </c>
      <c r="K6" s="1"/>
      <c r="L6" s="1" t="s">
        <v>132</v>
      </c>
      <c r="M6" s="1" t="s">
        <v>132</v>
      </c>
      <c r="N6" s="1" t="s">
        <v>132</v>
      </c>
      <c r="O6" s="1" t="s">
        <v>134</v>
      </c>
      <c r="P6" s="1" t="s">
        <v>132</v>
      </c>
      <c r="Q6" s="1" t="s">
        <v>134</v>
      </c>
      <c r="R6" s="1" t="s">
        <v>166</v>
      </c>
    </row>
    <row r="7" spans="1:18" ht="12.75">
      <c r="A7" s="1">
        <v>2</v>
      </c>
      <c r="B7" s="1" t="s">
        <v>135</v>
      </c>
      <c r="C7" s="1" t="s">
        <v>136</v>
      </c>
      <c r="D7" s="1" t="s">
        <v>136</v>
      </c>
      <c r="E7" s="1" t="s">
        <v>136</v>
      </c>
      <c r="F7" s="1" t="s">
        <v>137</v>
      </c>
      <c r="G7" s="1" t="s">
        <v>136</v>
      </c>
      <c r="H7" s="1" t="s">
        <v>136</v>
      </c>
      <c r="I7" s="1" t="s">
        <v>137</v>
      </c>
      <c r="J7" s="1" t="s">
        <v>136</v>
      </c>
      <c r="K7" s="1"/>
      <c r="L7" s="1" t="s">
        <v>136</v>
      </c>
      <c r="M7" s="1" t="s">
        <v>136</v>
      </c>
      <c r="N7" s="1" t="s">
        <v>136</v>
      </c>
      <c r="O7" s="1" t="s">
        <v>136</v>
      </c>
      <c r="P7" s="1" t="s">
        <v>136</v>
      </c>
      <c r="Q7" s="1" t="s">
        <v>136</v>
      </c>
      <c r="R7" s="1" t="s">
        <v>136</v>
      </c>
    </row>
    <row r="8" spans="1:20" ht="12.75">
      <c r="A8" s="1">
        <v>3</v>
      </c>
      <c r="B8" s="1">
        <v>10</v>
      </c>
      <c r="C8" s="1">
        <v>10</v>
      </c>
      <c r="D8" s="1">
        <v>8.5</v>
      </c>
      <c r="E8" s="1">
        <v>9</v>
      </c>
      <c r="F8" s="1">
        <v>10</v>
      </c>
      <c r="G8" s="1">
        <v>10</v>
      </c>
      <c r="H8" s="1">
        <v>9</v>
      </c>
      <c r="I8" s="1">
        <v>10</v>
      </c>
      <c r="J8" s="1">
        <v>10</v>
      </c>
      <c r="K8" s="1">
        <v>9</v>
      </c>
      <c r="L8" s="1">
        <v>10</v>
      </c>
      <c r="M8" s="1">
        <v>10</v>
      </c>
      <c r="N8" s="1">
        <v>8</v>
      </c>
      <c r="O8" s="1">
        <v>10</v>
      </c>
      <c r="P8" s="1">
        <v>10</v>
      </c>
      <c r="Q8" s="1">
        <v>10</v>
      </c>
      <c r="R8" s="1">
        <v>10</v>
      </c>
      <c r="S8" s="1"/>
      <c r="T8" s="1"/>
    </row>
    <row r="9" spans="1:18" ht="12.75">
      <c r="A9" s="1">
        <v>4</v>
      </c>
      <c r="B9" s="1">
        <v>4</v>
      </c>
      <c r="C9" s="1">
        <v>3</v>
      </c>
      <c r="D9" s="1">
        <v>2</v>
      </c>
      <c r="E9" s="1">
        <v>6</v>
      </c>
      <c r="F9" s="1">
        <v>3</v>
      </c>
      <c r="G9" s="1">
        <v>3</v>
      </c>
      <c r="H9" s="1">
        <v>2</v>
      </c>
      <c r="I9" s="1">
        <v>4</v>
      </c>
      <c r="J9" s="1">
        <v>6</v>
      </c>
      <c r="K9" s="1">
        <v>2</v>
      </c>
      <c r="L9" s="1">
        <v>1</v>
      </c>
      <c r="M9" s="1">
        <v>6</v>
      </c>
      <c r="N9" s="1">
        <v>2</v>
      </c>
      <c r="O9" s="1">
        <v>2</v>
      </c>
      <c r="P9" s="1">
        <v>1</v>
      </c>
      <c r="Q9" s="1">
        <v>9</v>
      </c>
      <c r="R9" s="1">
        <v>3</v>
      </c>
    </row>
    <row r="10" spans="1:18" ht="12.75">
      <c r="A10" s="1">
        <v>5</v>
      </c>
      <c r="B10" s="1">
        <v>10</v>
      </c>
      <c r="C10" s="1">
        <v>10</v>
      </c>
      <c r="D10" s="1">
        <v>8</v>
      </c>
      <c r="E10" s="1">
        <v>8</v>
      </c>
      <c r="F10" s="1">
        <v>10</v>
      </c>
      <c r="G10" s="1">
        <v>10</v>
      </c>
      <c r="H10" s="1">
        <v>9</v>
      </c>
      <c r="I10" s="1">
        <v>10</v>
      </c>
      <c r="J10" s="1">
        <v>10</v>
      </c>
      <c r="K10" s="1">
        <v>9</v>
      </c>
      <c r="L10" s="1">
        <v>10</v>
      </c>
      <c r="M10" s="1">
        <v>10</v>
      </c>
      <c r="N10" s="1">
        <v>10</v>
      </c>
      <c r="O10" s="1">
        <v>9</v>
      </c>
      <c r="P10" s="1">
        <v>10</v>
      </c>
      <c r="Q10" s="1">
        <v>10</v>
      </c>
      <c r="R10" s="1">
        <v>8</v>
      </c>
    </row>
    <row r="11" spans="1:18" ht="12.75">
      <c r="A11" s="1">
        <v>6</v>
      </c>
      <c r="B11" s="1">
        <v>6</v>
      </c>
      <c r="C11" s="1">
        <v>9</v>
      </c>
      <c r="D11" s="1">
        <v>7</v>
      </c>
      <c r="E11" s="1">
        <v>6</v>
      </c>
      <c r="F11" s="1">
        <v>10</v>
      </c>
      <c r="G11" s="1">
        <v>6</v>
      </c>
      <c r="H11" s="1">
        <v>8</v>
      </c>
      <c r="I11" s="1">
        <v>10</v>
      </c>
      <c r="J11" s="1">
        <v>10</v>
      </c>
      <c r="K11" s="1">
        <v>10</v>
      </c>
      <c r="L11" s="1">
        <v>7</v>
      </c>
      <c r="M11" s="1">
        <v>9</v>
      </c>
      <c r="N11" s="1">
        <v>4</v>
      </c>
      <c r="O11" s="1">
        <v>9</v>
      </c>
      <c r="P11" s="1">
        <v>9</v>
      </c>
      <c r="Q11" s="1">
        <v>10</v>
      </c>
      <c r="R11" s="1">
        <v>9</v>
      </c>
    </row>
    <row r="12" spans="1:18" ht="12.75">
      <c r="A12" s="1">
        <v>7</v>
      </c>
      <c r="B12" s="1" t="s">
        <v>138</v>
      </c>
      <c r="C12" s="1" t="s">
        <v>138</v>
      </c>
      <c r="D12" s="1" t="s">
        <v>139</v>
      </c>
      <c r="E12" s="1" t="s">
        <v>140</v>
      </c>
      <c r="F12" s="1" t="s">
        <v>138</v>
      </c>
      <c r="G12" s="1" t="s">
        <v>139</v>
      </c>
      <c r="H12" s="1" t="s">
        <v>138</v>
      </c>
      <c r="I12" s="1" t="s">
        <v>138</v>
      </c>
      <c r="J12" s="1" t="s">
        <v>139</v>
      </c>
      <c r="K12" s="1" t="s">
        <v>140</v>
      </c>
      <c r="L12" s="1" t="s">
        <v>138</v>
      </c>
      <c r="M12" s="1" t="s">
        <v>139</v>
      </c>
      <c r="N12" s="1" t="s">
        <v>138</v>
      </c>
      <c r="O12" s="1" t="s">
        <v>138</v>
      </c>
      <c r="P12" s="1" t="s">
        <v>138</v>
      </c>
      <c r="Q12" s="1" t="s">
        <v>138</v>
      </c>
      <c r="R12" s="1" t="s">
        <v>139</v>
      </c>
    </row>
    <row r="13" spans="1:17" ht="76.5">
      <c r="A13" s="1">
        <v>8</v>
      </c>
      <c r="B13" s="1" t="s">
        <v>141</v>
      </c>
      <c r="C13" s="1" t="s">
        <v>142</v>
      </c>
      <c r="D13" s="9" t="s">
        <v>143</v>
      </c>
      <c r="E13" s="10" t="s">
        <v>144</v>
      </c>
      <c r="F13" s="1"/>
      <c r="G13" s="11" t="s">
        <v>145</v>
      </c>
      <c r="H13" s="11" t="s">
        <v>142</v>
      </c>
      <c r="I13" s="1"/>
      <c r="J13" s="12" t="s">
        <v>146</v>
      </c>
      <c r="K13" s="9" t="s">
        <v>147</v>
      </c>
      <c r="L13" s="12" t="s">
        <v>148</v>
      </c>
      <c r="M13" s="13" t="s">
        <v>149</v>
      </c>
      <c r="N13" s="13" t="s">
        <v>150</v>
      </c>
      <c r="O13" s="1"/>
      <c r="Q13" t="s">
        <v>151</v>
      </c>
    </row>
    <row r="14" spans="1:18" ht="42" customHeight="1">
      <c r="A14" s="1">
        <v>9</v>
      </c>
      <c r="B14" s="1" t="s">
        <v>152</v>
      </c>
      <c r="C14" s="1"/>
      <c r="D14" s="9" t="s">
        <v>153</v>
      </c>
      <c r="E14" s="1" t="s">
        <v>154</v>
      </c>
      <c r="F14" s="1"/>
      <c r="G14" s="9" t="s">
        <v>155</v>
      </c>
      <c r="H14" s="1"/>
      <c r="I14" s="1"/>
      <c r="J14" s="1" t="s">
        <v>156</v>
      </c>
      <c r="K14" s="1" t="s">
        <v>156</v>
      </c>
      <c r="L14" s="9" t="s">
        <v>157</v>
      </c>
      <c r="M14" s="13" t="s">
        <v>158</v>
      </c>
      <c r="N14" s="1" t="s">
        <v>159</v>
      </c>
      <c r="O14" s="1"/>
      <c r="Q14" t="s">
        <v>158</v>
      </c>
      <c r="R14" t="s">
        <v>194</v>
      </c>
    </row>
    <row r="15" spans="1:18" ht="12.75">
      <c r="A15" s="1">
        <v>10</v>
      </c>
      <c r="B15" s="1" t="s">
        <v>160</v>
      </c>
      <c r="C15" s="1" t="s">
        <v>160</v>
      </c>
      <c r="D15" s="1" t="s">
        <v>160</v>
      </c>
      <c r="E15" s="1" t="s">
        <v>160</v>
      </c>
      <c r="F15" s="1"/>
      <c r="G15" s="1" t="s">
        <v>160</v>
      </c>
      <c r="H15" s="1" t="s">
        <v>160</v>
      </c>
      <c r="I15" s="1" t="s">
        <v>160</v>
      </c>
      <c r="J15" s="1" t="s">
        <v>161</v>
      </c>
      <c r="K15" s="1" t="s">
        <v>161</v>
      </c>
      <c r="L15" s="1" t="s">
        <v>162</v>
      </c>
      <c r="M15" s="1" t="s">
        <v>160</v>
      </c>
      <c r="N15" s="1" t="s">
        <v>160</v>
      </c>
      <c r="O15" s="1" t="s">
        <v>162</v>
      </c>
      <c r="Q15" s="1" t="s">
        <v>160</v>
      </c>
      <c r="R15" s="1" t="s">
        <v>188</v>
      </c>
    </row>
    <row r="16" spans="1:18" ht="12.75">
      <c r="A16" s="1">
        <v>11</v>
      </c>
      <c r="B16" s="1">
        <v>10</v>
      </c>
      <c r="C16" s="1">
        <v>5</v>
      </c>
      <c r="D16" s="1">
        <v>10</v>
      </c>
      <c r="E16" s="1">
        <v>6</v>
      </c>
      <c r="F16" s="1">
        <v>10</v>
      </c>
      <c r="G16" s="1">
        <v>10</v>
      </c>
      <c r="H16" s="1">
        <v>6</v>
      </c>
      <c r="I16" s="1">
        <v>10</v>
      </c>
      <c r="J16" s="1">
        <v>1</v>
      </c>
      <c r="K16" s="1">
        <v>9</v>
      </c>
      <c r="L16" s="1">
        <v>10</v>
      </c>
      <c r="M16" s="1">
        <v>3</v>
      </c>
      <c r="N16" s="1">
        <v>8</v>
      </c>
      <c r="O16" s="1">
        <v>8</v>
      </c>
      <c r="P16" s="1">
        <v>10</v>
      </c>
      <c r="Q16" s="1">
        <v>10</v>
      </c>
      <c r="R16" s="1">
        <v>9</v>
      </c>
    </row>
    <row r="19" ht="12.75">
      <c r="G19" s="1"/>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2:M36"/>
  <sheetViews>
    <sheetView workbookViewId="0" topLeftCell="G1">
      <selection activeCell="C11" sqref="C11"/>
    </sheetView>
  </sheetViews>
  <sheetFormatPr defaultColWidth="9.140625" defaultRowHeight="12.75"/>
  <cols>
    <col min="1" max="1" width="9.8515625" style="0" customWidth="1"/>
    <col min="2" max="2" width="17.00390625" style="0" bestFit="1" customWidth="1"/>
    <col min="3" max="3" width="40.140625" style="0" bestFit="1" customWidth="1"/>
    <col min="4" max="4" width="43.00390625" style="0" bestFit="1" customWidth="1"/>
    <col min="5" max="5" width="32.7109375" style="0" bestFit="1" customWidth="1"/>
    <col min="6" max="6" width="28.57421875" style="0" bestFit="1" customWidth="1"/>
    <col min="7" max="7" width="27.00390625" style="0" bestFit="1" customWidth="1"/>
    <col min="8" max="8" width="11.28125" style="0" customWidth="1"/>
  </cols>
  <sheetData>
    <row r="2" spans="2:3" ht="12.75">
      <c r="B2" t="s">
        <v>163</v>
      </c>
      <c r="C2">
        <v>17</v>
      </c>
    </row>
    <row r="4" ht="12.75">
      <c r="C4" t="s">
        <v>164</v>
      </c>
    </row>
    <row r="6" spans="2:7" ht="12.75">
      <c r="B6">
        <v>1</v>
      </c>
      <c r="C6" t="s">
        <v>165</v>
      </c>
      <c r="D6" t="s">
        <v>166</v>
      </c>
      <c r="E6" t="s">
        <v>167</v>
      </c>
      <c r="F6" t="s">
        <v>168</v>
      </c>
      <c r="G6" t="s">
        <v>169</v>
      </c>
    </row>
    <row r="7" spans="1:7" ht="12.75">
      <c r="A7" t="s">
        <v>170</v>
      </c>
      <c r="C7">
        <v>10</v>
      </c>
      <c r="D7">
        <v>5</v>
      </c>
      <c r="E7">
        <v>1</v>
      </c>
      <c r="G7">
        <v>1</v>
      </c>
    </row>
    <row r="9" spans="2:8" ht="12.75">
      <c r="B9">
        <v>2</v>
      </c>
      <c r="C9" t="s">
        <v>171</v>
      </c>
      <c r="D9" t="s">
        <v>172</v>
      </c>
      <c r="E9" t="s">
        <v>173</v>
      </c>
      <c r="F9" t="s">
        <v>174</v>
      </c>
      <c r="G9" t="s">
        <v>175</v>
      </c>
      <c r="H9" t="s">
        <v>169</v>
      </c>
    </row>
    <row r="10" spans="3:8" ht="12.75">
      <c r="C10">
        <v>13</v>
      </c>
      <c r="F10">
        <v>2</v>
      </c>
      <c r="G10">
        <v>1</v>
      </c>
      <c r="H10">
        <v>1</v>
      </c>
    </row>
    <row r="12" spans="3:13" ht="12.75">
      <c r="C12" s="14">
        <v>1</v>
      </c>
      <c r="D12" s="14">
        <v>2</v>
      </c>
      <c r="E12" s="14">
        <v>3</v>
      </c>
      <c r="F12" s="14">
        <v>4</v>
      </c>
      <c r="G12" s="14">
        <v>5</v>
      </c>
      <c r="H12" s="14">
        <v>6</v>
      </c>
      <c r="I12" s="14">
        <v>7</v>
      </c>
      <c r="J12" s="14">
        <v>8</v>
      </c>
      <c r="K12" s="14">
        <v>9</v>
      </c>
      <c r="L12" s="14">
        <v>10</v>
      </c>
      <c r="M12" t="s">
        <v>176</v>
      </c>
    </row>
    <row r="13" spans="2:13" ht="12.75">
      <c r="B13">
        <v>3</v>
      </c>
      <c r="C13">
        <v>0</v>
      </c>
      <c r="D13">
        <v>0</v>
      </c>
      <c r="E13">
        <v>0</v>
      </c>
      <c r="F13">
        <v>0</v>
      </c>
      <c r="G13">
        <v>0</v>
      </c>
      <c r="H13">
        <v>0</v>
      </c>
      <c r="I13">
        <v>0</v>
      </c>
      <c r="J13">
        <v>1.5</v>
      </c>
      <c r="K13">
        <v>3.5</v>
      </c>
      <c r="L13">
        <v>12</v>
      </c>
      <c r="M13">
        <f>SUM(C13:L13)</f>
        <v>17</v>
      </c>
    </row>
    <row r="14" spans="2:13" ht="12.75">
      <c r="B14">
        <v>4</v>
      </c>
      <c r="C14">
        <v>2</v>
      </c>
      <c r="D14">
        <v>5</v>
      </c>
      <c r="E14">
        <v>4</v>
      </c>
      <c r="F14">
        <v>2</v>
      </c>
      <c r="G14">
        <v>0</v>
      </c>
      <c r="H14">
        <v>3</v>
      </c>
      <c r="I14">
        <v>0</v>
      </c>
      <c r="J14">
        <v>0</v>
      </c>
      <c r="K14">
        <v>1</v>
      </c>
      <c r="L14">
        <v>0</v>
      </c>
      <c r="M14">
        <f>SUM(C14:L14)</f>
        <v>17</v>
      </c>
    </row>
    <row r="15" spans="2:13" ht="12.75">
      <c r="B15">
        <v>5</v>
      </c>
      <c r="C15">
        <v>0</v>
      </c>
      <c r="D15">
        <v>0</v>
      </c>
      <c r="E15">
        <v>0</v>
      </c>
      <c r="F15">
        <v>0</v>
      </c>
      <c r="G15">
        <v>0</v>
      </c>
      <c r="H15">
        <v>0</v>
      </c>
      <c r="I15">
        <v>0</v>
      </c>
      <c r="J15">
        <v>3</v>
      </c>
      <c r="K15">
        <v>3</v>
      </c>
      <c r="L15">
        <v>11</v>
      </c>
      <c r="M15">
        <f>SUM(C15:L15)</f>
        <v>17</v>
      </c>
    </row>
    <row r="16" spans="2:13" ht="12.75">
      <c r="B16">
        <v>6</v>
      </c>
      <c r="C16">
        <v>0</v>
      </c>
      <c r="D16">
        <v>0</v>
      </c>
      <c r="E16">
        <v>0</v>
      </c>
      <c r="F16">
        <v>1</v>
      </c>
      <c r="G16">
        <v>0</v>
      </c>
      <c r="H16">
        <v>3</v>
      </c>
      <c r="I16">
        <v>2</v>
      </c>
      <c r="J16">
        <v>1</v>
      </c>
      <c r="K16">
        <v>5</v>
      </c>
      <c r="L16">
        <v>5</v>
      </c>
      <c r="M16">
        <f>SUM(C16:L16)</f>
        <v>17</v>
      </c>
    </row>
    <row r="17" spans="3:6" ht="12.75">
      <c r="C17" t="s">
        <v>177</v>
      </c>
      <c r="D17" t="s">
        <v>140</v>
      </c>
      <c r="E17" t="s">
        <v>139</v>
      </c>
      <c r="F17" t="s">
        <v>176</v>
      </c>
    </row>
    <row r="18" spans="2:6" ht="12.75">
      <c r="B18">
        <v>7</v>
      </c>
      <c r="C18">
        <v>10</v>
      </c>
      <c r="D18">
        <v>2</v>
      </c>
      <c r="E18">
        <v>5</v>
      </c>
      <c r="F18">
        <f>SUM(C18:E18)</f>
        <v>17</v>
      </c>
    </row>
    <row r="20" spans="4:6" ht="12.75">
      <c r="D20" t="s">
        <v>178</v>
      </c>
      <c r="E20" t="s">
        <v>179</v>
      </c>
      <c r="F20" t="s">
        <v>180</v>
      </c>
    </row>
    <row r="21" spans="2:4" ht="12.75">
      <c r="B21">
        <v>8</v>
      </c>
      <c r="C21" t="s">
        <v>181</v>
      </c>
      <c r="D21">
        <v>4</v>
      </c>
    </row>
    <row r="22" spans="3:6" ht="12.75">
      <c r="C22" t="s">
        <v>182</v>
      </c>
      <c r="D22">
        <v>3</v>
      </c>
      <c r="E22">
        <v>1</v>
      </c>
      <c r="F22">
        <v>1</v>
      </c>
    </row>
    <row r="23" spans="3:6" ht="12.75">
      <c r="C23" t="s">
        <v>183</v>
      </c>
      <c r="D23">
        <v>2</v>
      </c>
      <c r="F23">
        <v>1</v>
      </c>
    </row>
    <row r="24" spans="3:6" ht="12.75">
      <c r="C24" t="s">
        <v>184</v>
      </c>
      <c r="E24">
        <v>1</v>
      </c>
      <c r="F24">
        <v>4</v>
      </c>
    </row>
    <row r="25" spans="3:6" ht="12.75">
      <c r="C25" t="s">
        <v>185</v>
      </c>
      <c r="F25">
        <v>1</v>
      </c>
    </row>
    <row r="26" spans="3:4" ht="12.75">
      <c r="C26" t="s">
        <v>186</v>
      </c>
      <c r="D26">
        <v>2</v>
      </c>
    </row>
    <row r="27" spans="3:4" ht="12.75">
      <c r="C27" t="s">
        <v>29</v>
      </c>
      <c r="D27">
        <v>2</v>
      </c>
    </row>
    <row r="29" spans="2:5" ht="12.75">
      <c r="B29">
        <v>9</v>
      </c>
      <c r="C29" t="s">
        <v>158</v>
      </c>
      <c r="D29" t="s">
        <v>187</v>
      </c>
      <c r="E29" t="s">
        <v>29</v>
      </c>
    </row>
    <row r="30" spans="3:5" ht="12.75">
      <c r="C30">
        <v>6</v>
      </c>
      <c r="D30">
        <v>4</v>
      </c>
      <c r="E30">
        <v>3</v>
      </c>
    </row>
    <row r="32" spans="2:9" ht="12.75">
      <c r="B32">
        <v>10</v>
      </c>
      <c r="C32" t="s">
        <v>161</v>
      </c>
      <c r="D32" t="s">
        <v>188</v>
      </c>
      <c r="E32" t="s">
        <v>189</v>
      </c>
      <c r="F32" t="s">
        <v>190</v>
      </c>
      <c r="G32" t="s">
        <v>191</v>
      </c>
      <c r="H32" t="s">
        <v>169</v>
      </c>
      <c r="I32" t="s">
        <v>176</v>
      </c>
    </row>
    <row r="33" spans="3:9" ht="12.75">
      <c r="C33">
        <v>12</v>
      </c>
      <c r="D33">
        <v>3</v>
      </c>
      <c r="H33">
        <v>2</v>
      </c>
      <c r="I33">
        <f>SUM(C33:H33)</f>
        <v>17</v>
      </c>
    </row>
    <row r="35" spans="2:13" ht="12.75">
      <c r="B35">
        <v>11</v>
      </c>
      <c r="C35" s="14">
        <v>1</v>
      </c>
      <c r="D35" s="14">
        <v>2</v>
      </c>
      <c r="E35" s="14">
        <v>3</v>
      </c>
      <c r="F35" s="14">
        <v>4</v>
      </c>
      <c r="G35" s="14">
        <v>5</v>
      </c>
      <c r="H35" s="14">
        <v>6</v>
      </c>
      <c r="I35" s="14">
        <v>7</v>
      </c>
      <c r="J35" s="14">
        <v>8</v>
      </c>
      <c r="K35" s="14">
        <v>9</v>
      </c>
      <c r="L35" s="14">
        <v>10</v>
      </c>
      <c r="M35" s="14" t="s">
        <v>176</v>
      </c>
    </row>
    <row r="36" spans="3:13" ht="12.75">
      <c r="C36">
        <v>1</v>
      </c>
      <c r="D36">
        <v>0</v>
      </c>
      <c r="E36">
        <v>1</v>
      </c>
      <c r="F36">
        <v>0</v>
      </c>
      <c r="G36">
        <v>1</v>
      </c>
      <c r="H36">
        <v>2</v>
      </c>
      <c r="I36">
        <v>0</v>
      </c>
      <c r="J36">
        <v>2</v>
      </c>
      <c r="K36">
        <v>2</v>
      </c>
      <c r="L36">
        <v>8</v>
      </c>
      <c r="M36">
        <f>SUM(C36:L36)</f>
        <v>17</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I213"/>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9.00390625" style="44" customWidth="1"/>
    <col min="2" max="2" width="14.28125" style="44" customWidth="1"/>
    <col min="3" max="3" width="14.57421875" style="44" customWidth="1"/>
    <col min="4" max="4" width="18.421875" style="44" customWidth="1"/>
    <col min="5" max="5" width="18.7109375" style="44" customWidth="1"/>
    <col min="6" max="6" width="6.421875" style="44" customWidth="1"/>
    <col min="7" max="7" width="6.57421875" style="44" customWidth="1"/>
    <col min="8" max="16384" width="11.57421875" style="44" customWidth="1"/>
  </cols>
  <sheetData>
    <row r="1" spans="1:7" ht="12.75">
      <c r="A1" s="44" t="s">
        <v>288</v>
      </c>
      <c r="B1" s="44" t="s">
        <v>289</v>
      </c>
      <c r="C1" s="44" t="s">
        <v>290</v>
      </c>
      <c r="D1" s="44" t="s">
        <v>291</v>
      </c>
      <c r="E1" s="44" t="s">
        <v>292</v>
      </c>
      <c r="F1" s="44" t="s">
        <v>293</v>
      </c>
      <c r="G1" s="44" t="s">
        <v>294</v>
      </c>
    </row>
    <row r="2" spans="1:7" ht="12.75">
      <c r="A2" s="44" t="s">
        <v>295</v>
      </c>
      <c r="B2" s="44">
        <v>0</v>
      </c>
      <c r="C2" s="44">
        <v>0</v>
      </c>
      <c r="D2" s="44">
        <v>0</v>
      </c>
      <c r="E2" s="44">
        <v>0</v>
      </c>
      <c r="F2" s="44">
        <v>0</v>
      </c>
      <c r="G2" s="44">
        <v>0</v>
      </c>
    </row>
    <row r="3" spans="1:7" ht="12.75">
      <c r="A3" s="44" t="s">
        <v>295</v>
      </c>
      <c r="B3" s="44">
        <v>3</v>
      </c>
      <c r="C3" s="44">
        <v>0</v>
      </c>
      <c r="D3" s="44">
        <v>3</v>
      </c>
      <c r="E3" s="44">
        <v>0</v>
      </c>
      <c r="F3" s="44">
        <v>8</v>
      </c>
      <c r="G3" s="44">
        <v>2</v>
      </c>
    </row>
    <row r="4" spans="1:7" ht="12.75">
      <c r="A4" s="44" t="s">
        <v>295</v>
      </c>
      <c r="B4" s="44">
        <v>1</v>
      </c>
      <c r="C4" s="44">
        <v>0</v>
      </c>
      <c r="D4" s="44">
        <v>1</v>
      </c>
      <c r="E4" s="44">
        <v>0</v>
      </c>
      <c r="F4" s="44">
        <v>3</v>
      </c>
      <c r="G4" s="44">
        <v>0</v>
      </c>
    </row>
    <row r="5" spans="1:7" ht="12.75">
      <c r="A5" s="44" t="s">
        <v>295</v>
      </c>
      <c r="B5" s="44">
        <v>1</v>
      </c>
      <c r="C5" s="44">
        <v>0</v>
      </c>
      <c r="D5" s="44">
        <v>1</v>
      </c>
      <c r="E5" s="44">
        <v>0</v>
      </c>
      <c r="F5" s="44">
        <v>3</v>
      </c>
      <c r="G5" s="44">
        <v>0</v>
      </c>
    </row>
    <row r="6" spans="1:7" ht="12.75">
      <c r="A6" s="44" t="s">
        <v>295</v>
      </c>
      <c r="B6" s="44">
        <v>2</v>
      </c>
      <c r="C6" s="44">
        <v>0</v>
      </c>
      <c r="D6" s="44">
        <v>2</v>
      </c>
      <c r="E6" s="44">
        <v>0</v>
      </c>
      <c r="F6" s="44">
        <v>5</v>
      </c>
      <c r="G6" s="44">
        <v>0</v>
      </c>
    </row>
    <row r="7" spans="1:7" ht="12.75">
      <c r="A7" s="44" t="s">
        <v>295</v>
      </c>
      <c r="B7" s="44">
        <v>1</v>
      </c>
      <c r="C7" s="44">
        <v>0</v>
      </c>
      <c r="D7" s="44">
        <v>1</v>
      </c>
      <c r="E7" s="44">
        <v>0</v>
      </c>
      <c r="F7" s="44">
        <v>3</v>
      </c>
      <c r="G7" s="44">
        <v>0</v>
      </c>
    </row>
    <row r="8" spans="1:7" ht="12.75">
      <c r="A8" s="44" t="s">
        <v>296</v>
      </c>
      <c r="B8" s="44">
        <v>0</v>
      </c>
      <c r="C8" s="44">
        <v>0</v>
      </c>
      <c r="D8" s="44">
        <v>0</v>
      </c>
      <c r="E8" s="44">
        <v>0</v>
      </c>
      <c r="F8" s="44">
        <v>0</v>
      </c>
      <c r="G8" s="44">
        <v>0</v>
      </c>
    </row>
    <row r="9" spans="1:7" ht="12.75">
      <c r="A9" s="44" t="s">
        <v>296</v>
      </c>
      <c r="B9" s="44">
        <v>0</v>
      </c>
      <c r="C9" s="44">
        <v>0</v>
      </c>
      <c r="D9" s="44">
        <v>0</v>
      </c>
      <c r="E9" s="44">
        <v>0</v>
      </c>
      <c r="F9" s="44">
        <v>0</v>
      </c>
      <c r="G9" s="44">
        <v>0</v>
      </c>
    </row>
    <row r="10" spans="1:7" ht="12.75">
      <c r="A10" s="44" t="s">
        <v>296</v>
      </c>
      <c r="B10" s="44">
        <v>0</v>
      </c>
      <c r="C10" s="44">
        <v>0</v>
      </c>
      <c r="D10" s="44">
        <v>0</v>
      </c>
      <c r="E10" s="44">
        <v>0</v>
      </c>
      <c r="F10" s="44">
        <v>0</v>
      </c>
      <c r="G10" s="44">
        <v>0</v>
      </c>
    </row>
    <row r="11" spans="1:7" ht="12.75">
      <c r="A11" s="44" t="s">
        <v>296</v>
      </c>
      <c r="B11" s="44">
        <v>0</v>
      </c>
      <c r="C11" s="44">
        <v>0</v>
      </c>
      <c r="D11" s="44">
        <v>0</v>
      </c>
      <c r="E11" s="44">
        <v>0</v>
      </c>
      <c r="F11" s="44">
        <v>0</v>
      </c>
      <c r="G11" s="44">
        <v>0</v>
      </c>
    </row>
    <row r="12" spans="1:7" ht="12.75">
      <c r="A12" s="44" t="s">
        <v>296</v>
      </c>
      <c r="B12" s="44">
        <v>1</v>
      </c>
      <c r="C12" s="44">
        <v>0</v>
      </c>
      <c r="D12" s="44">
        <v>1</v>
      </c>
      <c r="E12" s="44">
        <v>0</v>
      </c>
      <c r="F12" s="44">
        <v>1</v>
      </c>
      <c r="G12" s="44">
        <v>0</v>
      </c>
    </row>
    <row r="13" spans="1:7" ht="12.75">
      <c r="A13" s="44" t="s">
        <v>296</v>
      </c>
      <c r="B13" s="44">
        <v>0</v>
      </c>
      <c r="C13" s="44">
        <v>0</v>
      </c>
      <c r="D13" s="44">
        <v>0</v>
      </c>
      <c r="E13" s="44">
        <v>0</v>
      </c>
      <c r="F13" s="44">
        <v>0</v>
      </c>
      <c r="G13" s="44">
        <v>0</v>
      </c>
    </row>
    <row r="14" spans="1:7" ht="12.75">
      <c r="A14" s="44" t="s">
        <v>296</v>
      </c>
      <c r="B14" s="44">
        <v>0</v>
      </c>
      <c r="C14" s="44">
        <v>0</v>
      </c>
      <c r="D14" s="44">
        <v>0</v>
      </c>
      <c r="E14" s="44">
        <v>0</v>
      </c>
      <c r="F14" s="44">
        <v>0</v>
      </c>
      <c r="G14" s="44">
        <v>0</v>
      </c>
    </row>
    <row r="15" spans="1:7" ht="12.75">
      <c r="A15" s="44" t="s">
        <v>296</v>
      </c>
      <c r="B15" s="44">
        <v>0</v>
      </c>
      <c r="C15" s="44">
        <v>0</v>
      </c>
      <c r="D15" s="44">
        <v>0</v>
      </c>
      <c r="E15" s="44">
        <v>0</v>
      </c>
      <c r="F15" s="44">
        <v>0</v>
      </c>
      <c r="G15" s="44">
        <v>0</v>
      </c>
    </row>
    <row r="16" spans="1:7" ht="12.75">
      <c r="A16" s="44" t="s">
        <v>296</v>
      </c>
      <c r="B16" s="44">
        <v>0</v>
      </c>
      <c r="C16" s="44">
        <v>0</v>
      </c>
      <c r="D16" s="44">
        <v>0</v>
      </c>
      <c r="E16" s="44">
        <v>0</v>
      </c>
      <c r="F16" s="44">
        <v>0</v>
      </c>
      <c r="G16" s="44">
        <v>0</v>
      </c>
    </row>
    <row r="17" spans="1:7" ht="12.75">
      <c r="A17" s="44" t="s">
        <v>296</v>
      </c>
      <c r="B17" s="44">
        <v>0</v>
      </c>
      <c r="C17" s="44">
        <v>0</v>
      </c>
      <c r="D17" s="44">
        <v>0</v>
      </c>
      <c r="E17" s="44">
        <v>0</v>
      </c>
      <c r="F17" s="44">
        <v>0</v>
      </c>
      <c r="G17" s="44">
        <v>0</v>
      </c>
    </row>
    <row r="18" spans="1:7" ht="12.75">
      <c r="A18" s="44" t="s">
        <v>296</v>
      </c>
      <c r="B18" s="44">
        <v>0</v>
      </c>
      <c r="C18" s="44">
        <v>0</v>
      </c>
      <c r="D18" s="44">
        <v>0</v>
      </c>
      <c r="E18" s="44">
        <v>0</v>
      </c>
      <c r="F18" s="44">
        <v>0</v>
      </c>
      <c r="G18" s="44">
        <v>0</v>
      </c>
    </row>
    <row r="19" spans="1:7" ht="12.75">
      <c r="A19" s="44" t="s">
        <v>297</v>
      </c>
      <c r="B19" s="44">
        <v>2</v>
      </c>
      <c r="C19" s="44">
        <v>0</v>
      </c>
      <c r="D19" s="44">
        <v>2</v>
      </c>
      <c r="E19" s="44">
        <v>0</v>
      </c>
      <c r="F19" s="44">
        <v>1</v>
      </c>
      <c r="G19" s="44">
        <v>0</v>
      </c>
    </row>
    <row r="20" spans="1:7" ht="12.75">
      <c r="A20" s="44" t="s">
        <v>297</v>
      </c>
      <c r="B20" s="44">
        <v>7</v>
      </c>
      <c r="C20" s="44">
        <v>0</v>
      </c>
      <c r="D20" s="44">
        <v>8</v>
      </c>
      <c r="E20" s="44">
        <v>0</v>
      </c>
      <c r="F20" s="44">
        <v>1</v>
      </c>
      <c r="G20" s="44">
        <v>0</v>
      </c>
    </row>
    <row r="21" spans="1:7" ht="12.75">
      <c r="A21" s="44" t="s">
        <v>297</v>
      </c>
      <c r="B21" s="44">
        <v>0</v>
      </c>
      <c r="C21" s="44">
        <v>0</v>
      </c>
      <c r="D21" s="44">
        <v>0</v>
      </c>
      <c r="E21" s="44">
        <v>0</v>
      </c>
      <c r="F21" s="44">
        <v>0</v>
      </c>
      <c r="G21" s="44">
        <v>0</v>
      </c>
    </row>
    <row r="22" spans="1:7" ht="12.75">
      <c r="A22" s="44" t="s">
        <v>297</v>
      </c>
      <c r="B22" s="44">
        <v>0</v>
      </c>
      <c r="C22" s="44">
        <v>0</v>
      </c>
      <c r="D22" s="44">
        <v>0</v>
      </c>
      <c r="E22" s="44">
        <v>0</v>
      </c>
      <c r="F22" s="44">
        <v>0</v>
      </c>
      <c r="G22" s="44">
        <v>0</v>
      </c>
    </row>
    <row r="23" spans="1:7" ht="12.75">
      <c r="A23" s="44" t="s">
        <v>297</v>
      </c>
      <c r="B23" s="44">
        <v>0</v>
      </c>
      <c r="C23" s="44">
        <v>0</v>
      </c>
      <c r="D23" s="44">
        <v>0</v>
      </c>
      <c r="E23" s="44">
        <v>0</v>
      </c>
      <c r="F23" s="44">
        <v>0</v>
      </c>
      <c r="G23" s="44">
        <v>0</v>
      </c>
    </row>
    <row r="24" spans="1:7" ht="12.75">
      <c r="A24" s="44" t="s">
        <v>297</v>
      </c>
      <c r="B24" s="44">
        <v>0</v>
      </c>
      <c r="C24" s="44">
        <v>0</v>
      </c>
      <c r="D24" s="44">
        <v>0</v>
      </c>
      <c r="E24" s="44">
        <v>0</v>
      </c>
      <c r="F24" s="44">
        <v>0</v>
      </c>
      <c r="G24" s="44">
        <v>0</v>
      </c>
    </row>
    <row r="25" spans="1:7" ht="12.75">
      <c r="A25" s="44" t="s">
        <v>297</v>
      </c>
      <c r="B25" s="44">
        <v>0</v>
      </c>
      <c r="C25" s="44">
        <v>0</v>
      </c>
      <c r="D25" s="44">
        <v>0</v>
      </c>
      <c r="E25" s="44">
        <v>0</v>
      </c>
      <c r="F25" s="44">
        <v>0</v>
      </c>
      <c r="G25" s="44">
        <v>0</v>
      </c>
    </row>
    <row r="26" spans="1:7" ht="12.75">
      <c r="A26" s="44" t="s">
        <v>297</v>
      </c>
      <c r="B26" s="44">
        <v>0</v>
      </c>
      <c r="C26" s="44">
        <v>0</v>
      </c>
      <c r="D26" s="44">
        <v>0</v>
      </c>
      <c r="E26" s="44">
        <v>0</v>
      </c>
      <c r="F26" s="44">
        <v>0</v>
      </c>
      <c r="G26" s="44">
        <v>0</v>
      </c>
    </row>
    <row r="27" spans="1:7" ht="12.75">
      <c r="A27" s="44" t="s">
        <v>297</v>
      </c>
      <c r="B27" s="44">
        <v>0</v>
      </c>
      <c r="C27" s="44">
        <v>0</v>
      </c>
      <c r="D27" s="44">
        <v>0</v>
      </c>
      <c r="E27" s="44">
        <v>0</v>
      </c>
      <c r="F27" s="44">
        <v>0</v>
      </c>
      <c r="G27" s="44">
        <v>0</v>
      </c>
    </row>
    <row r="28" spans="1:7" ht="12.75">
      <c r="A28" s="44" t="s">
        <v>297</v>
      </c>
      <c r="B28" s="44">
        <v>0</v>
      </c>
      <c r="C28" s="44">
        <v>0</v>
      </c>
      <c r="D28" s="44">
        <v>0</v>
      </c>
      <c r="E28" s="44">
        <v>0</v>
      </c>
      <c r="F28" s="44">
        <v>0</v>
      </c>
      <c r="G28" s="44">
        <v>0</v>
      </c>
    </row>
    <row r="29" spans="1:7" ht="12.75">
      <c r="A29" s="44" t="s">
        <v>298</v>
      </c>
      <c r="B29" s="44">
        <v>0</v>
      </c>
      <c r="C29" s="44">
        <v>0</v>
      </c>
      <c r="D29" s="44">
        <v>0</v>
      </c>
      <c r="E29" s="44">
        <v>0</v>
      </c>
      <c r="F29" s="44">
        <v>0</v>
      </c>
      <c r="G29" s="44">
        <v>0</v>
      </c>
    </row>
    <row r="30" spans="1:7" ht="12.75">
      <c r="A30" s="44" t="s">
        <v>298</v>
      </c>
      <c r="B30" s="44">
        <v>0</v>
      </c>
      <c r="C30" s="44">
        <v>0</v>
      </c>
      <c r="D30" s="44">
        <v>0</v>
      </c>
      <c r="E30" s="44">
        <v>0</v>
      </c>
      <c r="F30" s="44">
        <v>0</v>
      </c>
      <c r="G30" s="44">
        <v>0</v>
      </c>
    </row>
    <row r="31" spans="1:7" ht="12.75">
      <c r="A31" s="44" t="s">
        <v>298</v>
      </c>
      <c r="B31" s="44">
        <v>0</v>
      </c>
      <c r="C31" s="44">
        <v>0</v>
      </c>
      <c r="D31" s="44">
        <v>0</v>
      </c>
      <c r="E31" s="44">
        <v>0</v>
      </c>
      <c r="F31" s="44">
        <v>0</v>
      </c>
      <c r="G31" s="44">
        <v>0</v>
      </c>
    </row>
    <row r="32" spans="1:7" ht="12.75">
      <c r="A32" s="44" t="s">
        <v>298</v>
      </c>
      <c r="B32" s="44">
        <v>0</v>
      </c>
      <c r="C32" s="44">
        <v>0</v>
      </c>
      <c r="D32" s="44">
        <v>0</v>
      </c>
      <c r="E32" s="44">
        <v>0</v>
      </c>
      <c r="F32" s="44">
        <v>0</v>
      </c>
      <c r="G32" s="44">
        <v>0</v>
      </c>
    </row>
    <row r="33" spans="1:7" ht="12.75">
      <c r="A33" s="44" t="s">
        <v>298</v>
      </c>
      <c r="B33" s="44">
        <v>0</v>
      </c>
      <c r="C33" s="44">
        <v>0</v>
      </c>
      <c r="D33" s="44">
        <v>0</v>
      </c>
      <c r="E33" s="44">
        <v>0</v>
      </c>
      <c r="F33" s="44">
        <v>0</v>
      </c>
      <c r="G33" s="44">
        <v>0</v>
      </c>
    </row>
    <row r="34" spans="1:7" ht="12.75">
      <c r="A34" s="44" t="s">
        <v>298</v>
      </c>
      <c r="B34" s="44">
        <v>0</v>
      </c>
      <c r="C34" s="44">
        <v>0</v>
      </c>
      <c r="D34" s="44">
        <v>0</v>
      </c>
      <c r="E34" s="44">
        <v>0</v>
      </c>
      <c r="F34" s="44">
        <v>0</v>
      </c>
      <c r="G34" s="44">
        <v>0</v>
      </c>
    </row>
    <row r="35" spans="1:7" ht="12.75">
      <c r="A35" s="44" t="s">
        <v>298</v>
      </c>
      <c r="B35" s="44">
        <v>0</v>
      </c>
      <c r="C35" s="44">
        <v>0</v>
      </c>
      <c r="D35" s="44">
        <v>0</v>
      </c>
      <c r="E35" s="44">
        <v>0</v>
      </c>
      <c r="F35" s="44">
        <v>0</v>
      </c>
      <c r="G35" s="44">
        <v>0</v>
      </c>
    </row>
    <row r="36" spans="1:7" ht="12.75">
      <c r="A36" s="44" t="s">
        <v>298</v>
      </c>
      <c r="B36" s="44">
        <v>0</v>
      </c>
      <c r="C36" s="44">
        <v>0</v>
      </c>
      <c r="D36" s="44">
        <v>0</v>
      </c>
      <c r="E36" s="44">
        <v>0</v>
      </c>
      <c r="F36" s="44">
        <v>0</v>
      </c>
      <c r="G36" s="44">
        <v>0</v>
      </c>
    </row>
    <row r="37" spans="1:7" ht="12.75">
      <c r="A37" s="44" t="s">
        <v>298</v>
      </c>
      <c r="B37" s="44">
        <v>0</v>
      </c>
      <c r="C37" s="44">
        <v>0</v>
      </c>
      <c r="D37" s="44">
        <v>0</v>
      </c>
      <c r="E37" s="44">
        <v>0</v>
      </c>
      <c r="F37" s="44">
        <v>0</v>
      </c>
      <c r="G37" s="44">
        <v>0</v>
      </c>
    </row>
    <row r="38" spans="1:7" ht="12.75">
      <c r="A38" s="44" t="s">
        <v>298</v>
      </c>
      <c r="B38" s="44">
        <v>0</v>
      </c>
      <c r="C38" s="44">
        <v>0</v>
      </c>
      <c r="D38" s="44">
        <v>0</v>
      </c>
      <c r="E38" s="44">
        <v>0</v>
      </c>
      <c r="F38" s="44">
        <v>0</v>
      </c>
      <c r="G38" s="44">
        <v>0</v>
      </c>
    </row>
    <row r="39" spans="1:7" ht="12.75">
      <c r="A39" s="44" t="s">
        <v>298</v>
      </c>
      <c r="B39" s="44">
        <v>0</v>
      </c>
      <c r="C39" s="44">
        <v>0</v>
      </c>
      <c r="D39" s="44">
        <v>0</v>
      </c>
      <c r="E39" s="44">
        <v>0</v>
      </c>
      <c r="F39" s="44">
        <v>0</v>
      </c>
      <c r="G39" s="44">
        <v>0</v>
      </c>
    </row>
    <row r="40" spans="1:7" ht="12.75">
      <c r="A40" s="44" t="s">
        <v>298</v>
      </c>
      <c r="B40" s="44">
        <v>0</v>
      </c>
      <c r="C40" s="44">
        <v>0</v>
      </c>
      <c r="D40" s="44">
        <v>0</v>
      </c>
      <c r="E40" s="44">
        <v>0</v>
      </c>
      <c r="F40" s="44">
        <v>0</v>
      </c>
      <c r="G40" s="44">
        <v>0</v>
      </c>
    </row>
    <row r="41" spans="1:7" ht="12.75">
      <c r="A41" s="44" t="s">
        <v>299</v>
      </c>
      <c r="B41" s="44">
        <v>4</v>
      </c>
      <c r="C41" s="44">
        <v>0</v>
      </c>
      <c r="D41" s="44">
        <v>4</v>
      </c>
      <c r="E41" s="44">
        <v>0</v>
      </c>
      <c r="F41" s="44">
        <v>7</v>
      </c>
      <c r="G41" s="44">
        <v>0</v>
      </c>
    </row>
    <row r="42" spans="1:7" ht="12.75">
      <c r="A42" s="44" t="s">
        <v>299</v>
      </c>
      <c r="B42" s="44">
        <v>0</v>
      </c>
      <c r="C42" s="44">
        <v>0</v>
      </c>
      <c r="D42" s="44">
        <v>0</v>
      </c>
      <c r="E42" s="44">
        <v>0</v>
      </c>
      <c r="F42" s="44">
        <v>0</v>
      </c>
      <c r="G42" s="44">
        <v>0</v>
      </c>
    </row>
    <row r="43" spans="1:7" ht="12.75">
      <c r="A43" s="44" t="s">
        <v>299</v>
      </c>
      <c r="B43" s="44">
        <v>5</v>
      </c>
      <c r="C43" s="44">
        <v>0</v>
      </c>
      <c r="D43" s="44">
        <v>5</v>
      </c>
      <c r="E43" s="44">
        <v>0</v>
      </c>
      <c r="F43" s="44">
        <v>9</v>
      </c>
      <c r="G43" s="44">
        <v>0</v>
      </c>
    </row>
    <row r="44" spans="1:7" ht="12.75">
      <c r="A44" s="44" t="s">
        <v>300</v>
      </c>
      <c r="B44" s="44">
        <v>0</v>
      </c>
      <c r="C44" s="44">
        <v>0</v>
      </c>
      <c r="D44" s="44">
        <v>0</v>
      </c>
      <c r="E44" s="44">
        <v>0</v>
      </c>
      <c r="F44" s="44">
        <v>0</v>
      </c>
      <c r="G44" s="44">
        <v>0</v>
      </c>
    </row>
    <row r="45" spans="1:7" ht="12.75">
      <c r="A45" s="44" t="s">
        <v>300</v>
      </c>
      <c r="B45" s="44">
        <v>0</v>
      </c>
      <c r="C45" s="44">
        <v>0</v>
      </c>
      <c r="D45" s="44">
        <v>0</v>
      </c>
      <c r="E45" s="44">
        <v>0</v>
      </c>
      <c r="F45" s="44">
        <v>0</v>
      </c>
      <c r="G45" s="44">
        <v>0</v>
      </c>
    </row>
    <row r="46" spans="1:7" ht="12.75">
      <c r="A46" s="44" t="s">
        <v>300</v>
      </c>
      <c r="B46" s="44">
        <v>0</v>
      </c>
      <c r="C46" s="44">
        <v>0</v>
      </c>
      <c r="D46" s="44">
        <v>0</v>
      </c>
      <c r="E46" s="44">
        <v>0</v>
      </c>
      <c r="F46" s="44">
        <v>0</v>
      </c>
      <c r="G46" s="44">
        <v>0</v>
      </c>
    </row>
    <row r="47" spans="1:7" ht="12.75">
      <c r="A47" s="44" t="s">
        <v>300</v>
      </c>
      <c r="B47" s="44">
        <v>0</v>
      </c>
      <c r="C47" s="44">
        <v>0</v>
      </c>
      <c r="D47" s="44">
        <v>0</v>
      </c>
      <c r="E47" s="44">
        <v>0</v>
      </c>
      <c r="F47" s="44">
        <v>0</v>
      </c>
      <c r="G47" s="44">
        <v>0</v>
      </c>
    </row>
    <row r="48" spans="1:7" ht="12.75">
      <c r="A48" s="44" t="s">
        <v>300</v>
      </c>
      <c r="B48" s="44">
        <v>0</v>
      </c>
      <c r="C48" s="44">
        <v>0</v>
      </c>
      <c r="D48" s="44">
        <v>0</v>
      </c>
      <c r="E48" s="44">
        <v>0</v>
      </c>
      <c r="F48" s="44">
        <v>0</v>
      </c>
      <c r="G48" s="44">
        <v>0</v>
      </c>
    </row>
    <row r="49" spans="1:7" ht="12.75">
      <c r="A49" s="44" t="s">
        <v>300</v>
      </c>
      <c r="B49" s="44">
        <v>0</v>
      </c>
      <c r="C49" s="44">
        <v>0</v>
      </c>
      <c r="D49" s="44">
        <v>1</v>
      </c>
      <c r="E49" s="44">
        <v>0</v>
      </c>
      <c r="F49" s="44">
        <v>0</v>
      </c>
      <c r="G49" s="44">
        <v>0</v>
      </c>
    </row>
    <row r="50" spans="1:7" ht="12.75">
      <c r="A50" s="44" t="s">
        <v>300</v>
      </c>
      <c r="B50" s="44">
        <v>0</v>
      </c>
      <c r="C50" s="44">
        <v>0</v>
      </c>
      <c r="D50" s="44">
        <v>0</v>
      </c>
      <c r="E50" s="44">
        <v>0</v>
      </c>
      <c r="F50" s="44">
        <v>0</v>
      </c>
      <c r="G50" s="44">
        <v>0</v>
      </c>
    </row>
    <row r="51" spans="1:7" ht="12.75">
      <c r="A51" s="44" t="s">
        <v>300</v>
      </c>
      <c r="B51" s="44">
        <v>0</v>
      </c>
      <c r="C51" s="44">
        <v>0</v>
      </c>
      <c r="D51" s="44">
        <v>0</v>
      </c>
      <c r="E51" s="44">
        <v>0</v>
      </c>
      <c r="F51" s="44">
        <v>0</v>
      </c>
      <c r="G51" s="44">
        <v>0</v>
      </c>
    </row>
    <row r="52" spans="1:7" ht="12.75">
      <c r="A52" s="44" t="s">
        <v>300</v>
      </c>
      <c r="B52" s="44">
        <v>0</v>
      </c>
      <c r="C52" s="44">
        <v>0</v>
      </c>
      <c r="D52" s="44">
        <v>0</v>
      </c>
      <c r="E52" s="44">
        <v>0</v>
      </c>
      <c r="F52" s="44">
        <v>0</v>
      </c>
      <c r="G52" s="44">
        <v>0</v>
      </c>
    </row>
    <row r="53" spans="1:7" ht="12.75">
      <c r="A53" s="44" t="s">
        <v>300</v>
      </c>
      <c r="B53" s="44">
        <v>0</v>
      </c>
      <c r="C53" s="44">
        <v>0</v>
      </c>
      <c r="D53" s="44">
        <v>0</v>
      </c>
      <c r="E53" s="44">
        <v>0</v>
      </c>
      <c r="F53" s="44">
        <v>0</v>
      </c>
      <c r="G53" s="44">
        <v>0</v>
      </c>
    </row>
    <row r="54" spans="1:7" ht="12.75">
      <c r="A54" s="44" t="s">
        <v>300</v>
      </c>
      <c r="B54" s="44">
        <v>0</v>
      </c>
      <c r="C54" s="44">
        <v>0</v>
      </c>
      <c r="D54" s="44">
        <v>0</v>
      </c>
      <c r="E54" s="44">
        <v>0</v>
      </c>
      <c r="F54" s="44">
        <v>0</v>
      </c>
      <c r="G54" s="44">
        <v>0</v>
      </c>
    </row>
    <row r="55" spans="1:7" ht="12.75">
      <c r="A55" s="44" t="s">
        <v>301</v>
      </c>
      <c r="B55" s="44">
        <v>0</v>
      </c>
      <c r="C55" s="44">
        <v>0</v>
      </c>
      <c r="D55" s="44">
        <v>0</v>
      </c>
      <c r="E55" s="44">
        <v>0</v>
      </c>
      <c r="F55" s="44">
        <v>0</v>
      </c>
      <c r="G55" s="44">
        <v>0</v>
      </c>
    </row>
    <row r="56" spans="1:7" ht="12.75">
      <c r="A56" s="44" t="s">
        <v>301</v>
      </c>
      <c r="B56" s="44">
        <v>0</v>
      </c>
      <c r="C56" s="44">
        <v>0</v>
      </c>
      <c r="D56" s="44">
        <v>0</v>
      </c>
      <c r="E56" s="44">
        <v>0</v>
      </c>
      <c r="F56" s="44">
        <v>0</v>
      </c>
      <c r="G56" s="44">
        <v>0</v>
      </c>
    </row>
    <row r="57" spans="1:7" ht="12.75">
      <c r="A57" s="44" t="s">
        <v>301</v>
      </c>
      <c r="B57" s="44">
        <v>11</v>
      </c>
      <c r="C57" s="44">
        <v>0</v>
      </c>
      <c r="D57" s="44">
        <v>11</v>
      </c>
      <c r="E57" s="44">
        <v>0</v>
      </c>
      <c r="F57" s="44">
        <v>24</v>
      </c>
      <c r="G57" s="44">
        <v>2</v>
      </c>
    </row>
    <row r="58" spans="1:7" ht="12.75">
      <c r="A58" s="44" t="s">
        <v>302</v>
      </c>
      <c r="B58" s="44">
        <v>0</v>
      </c>
      <c r="C58" s="44">
        <v>0</v>
      </c>
      <c r="D58" s="44">
        <v>0</v>
      </c>
      <c r="E58" s="44">
        <v>0</v>
      </c>
      <c r="F58" s="44">
        <v>0</v>
      </c>
      <c r="G58" s="44">
        <v>0</v>
      </c>
    </row>
    <row r="59" spans="1:7" ht="12.75">
      <c r="A59" s="44" t="s">
        <v>302</v>
      </c>
      <c r="B59" s="44">
        <v>0</v>
      </c>
      <c r="C59" s="44">
        <v>0</v>
      </c>
      <c r="D59" s="44">
        <v>0</v>
      </c>
      <c r="E59" s="44">
        <v>0</v>
      </c>
      <c r="F59" s="44">
        <v>0</v>
      </c>
      <c r="G59" s="44">
        <v>0</v>
      </c>
    </row>
    <row r="60" spans="1:7" ht="12.75">
      <c r="A60" s="44" t="s">
        <v>302</v>
      </c>
      <c r="B60" s="44">
        <v>0</v>
      </c>
      <c r="C60" s="44">
        <v>0</v>
      </c>
      <c r="D60" s="44">
        <v>0</v>
      </c>
      <c r="E60" s="44">
        <v>0</v>
      </c>
      <c r="F60" s="44">
        <v>0</v>
      </c>
      <c r="G60" s="44">
        <v>0</v>
      </c>
    </row>
    <row r="61" spans="1:7" ht="12.75">
      <c r="A61" s="44" t="s">
        <v>302</v>
      </c>
      <c r="B61" s="44">
        <v>0</v>
      </c>
      <c r="C61" s="44">
        <v>0</v>
      </c>
      <c r="D61" s="44">
        <v>0</v>
      </c>
      <c r="E61" s="44">
        <v>0</v>
      </c>
      <c r="F61" s="44">
        <v>0</v>
      </c>
      <c r="G61" s="44">
        <v>0</v>
      </c>
    </row>
    <row r="62" spans="1:7" ht="12.75">
      <c r="A62" s="44" t="s">
        <v>302</v>
      </c>
      <c r="B62" s="44">
        <v>4</v>
      </c>
      <c r="C62" s="44">
        <v>0</v>
      </c>
      <c r="D62" s="44">
        <v>4</v>
      </c>
      <c r="E62" s="44">
        <v>0</v>
      </c>
      <c r="F62" s="44">
        <v>12</v>
      </c>
      <c r="G62" s="44">
        <v>0</v>
      </c>
    </row>
    <row r="63" spans="1:7" ht="12.75">
      <c r="A63" s="44" t="s">
        <v>302</v>
      </c>
      <c r="B63" s="44">
        <v>6</v>
      </c>
      <c r="C63" s="44">
        <v>0</v>
      </c>
      <c r="D63" s="44">
        <v>6</v>
      </c>
      <c r="E63" s="44">
        <v>0</v>
      </c>
      <c r="F63" s="44">
        <v>13</v>
      </c>
      <c r="G63" s="44">
        <v>0</v>
      </c>
    </row>
    <row r="64" spans="1:7" ht="12.75">
      <c r="A64" s="44" t="s">
        <v>303</v>
      </c>
      <c r="B64" s="44">
        <v>10</v>
      </c>
      <c r="C64" s="44">
        <v>0</v>
      </c>
      <c r="D64" s="44">
        <v>11</v>
      </c>
      <c r="E64" s="44">
        <v>0</v>
      </c>
      <c r="F64" s="44">
        <v>27</v>
      </c>
      <c r="G64" s="44">
        <v>0</v>
      </c>
    </row>
    <row r="65" spans="1:7" ht="12.75">
      <c r="A65" s="44" t="s">
        <v>304</v>
      </c>
      <c r="B65" s="44">
        <v>7</v>
      </c>
      <c r="C65" s="44">
        <v>0</v>
      </c>
      <c r="D65" s="44">
        <v>7</v>
      </c>
      <c r="E65" s="44">
        <v>1</v>
      </c>
      <c r="F65" s="44">
        <v>14</v>
      </c>
      <c r="G65" s="44">
        <v>0</v>
      </c>
    </row>
    <row r="66" spans="1:7" ht="12.75">
      <c r="A66" s="44" t="s">
        <v>304</v>
      </c>
      <c r="B66" s="44">
        <v>0</v>
      </c>
      <c r="C66" s="44">
        <v>0</v>
      </c>
      <c r="D66" s="44">
        <v>0</v>
      </c>
      <c r="E66" s="44">
        <v>0</v>
      </c>
      <c r="F66" s="44">
        <v>0</v>
      </c>
      <c r="G66" s="44">
        <v>0</v>
      </c>
    </row>
    <row r="67" spans="1:7" ht="12.75">
      <c r="A67" s="44" t="s">
        <v>304</v>
      </c>
      <c r="B67" s="44">
        <v>1</v>
      </c>
      <c r="C67" s="44">
        <v>0</v>
      </c>
      <c r="D67" s="44">
        <v>1</v>
      </c>
      <c r="E67" s="44">
        <v>0</v>
      </c>
      <c r="F67" s="44">
        <v>1</v>
      </c>
      <c r="G67" s="44">
        <v>0</v>
      </c>
    </row>
    <row r="68" spans="1:7" ht="12.75">
      <c r="A68" s="44" t="s">
        <v>304</v>
      </c>
      <c r="B68" s="44">
        <v>2</v>
      </c>
      <c r="C68" s="44">
        <v>0</v>
      </c>
      <c r="D68" s="44">
        <v>2</v>
      </c>
      <c r="E68" s="44">
        <v>1</v>
      </c>
      <c r="F68" s="44">
        <v>4</v>
      </c>
      <c r="G68" s="44">
        <v>0</v>
      </c>
    </row>
    <row r="69" spans="1:7" ht="12.75">
      <c r="A69" s="44" t="s">
        <v>305</v>
      </c>
      <c r="B69" s="44">
        <v>0</v>
      </c>
      <c r="C69" s="44">
        <v>0</v>
      </c>
      <c r="D69" s="44">
        <v>0</v>
      </c>
      <c r="E69" s="44">
        <v>0</v>
      </c>
      <c r="F69" s="44">
        <v>0</v>
      </c>
      <c r="G69" s="44">
        <v>0</v>
      </c>
    </row>
    <row r="70" spans="1:7" ht="12.75">
      <c r="A70" s="44" t="s">
        <v>305</v>
      </c>
      <c r="B70" s="44">
        <v>1</v>
      </c>
      <c r="C70" s="44">
        <v>0</v>
      </c>
      <c r="D70" s="44">
        <v>1</v>
      </c>
      <c r="E70" s="44">
        <v>0</v>
      </c>
      <c r="F70" s="44">
        <v>2</v>
      </c>
      <c r="G70" s="44">
        <v>0</v>
      </c>
    </row>
    <row r="71" spans="1:7" ht="12.75">
      <c r="A71" s="44" t="s">
        <v>305</v>
      </c>
      <c r="B71" s="44">
        <v>0</v>
      </c>
      <c r="C71" s="44">
        <v>0</v>
      </c>
      <c r="D71" s="44">
        <v>0</v>
      </c>
      <c r="E71" s="44">
        <v>0</v>
      </c>
      <c r="F71" s="44">
        <v>0</v>
      </c>
      <c r="G71" s="44">
        <v>0</v>
      </c>
    </row>
    <row r="72" spans="1:7" ht="12.75">
      <c r="A72" s="44" t="s">
        <v>305</v>
      </c>
      <c r="B72" s="44">
        <v>0</v>
      </c>
      <c r="C72" s="44">
        <v>0</v>
      </c>
      <c r="D72" s="44">
        <v>0</v>
      </c>
      <c r="E72" s="44">
        <v>0</v>
      </c>
      <c r="F72" s="44">
        <v>0</v>
      </c>
      <c r="G72" s="44">
        <v>0</v>
      </c>
    </row>
    <row r="73" spans="1:7" ht="12.75">
      <c r="A73" s="44" t="s">
        <v>305</v>
      </c>
      <c r="B73" s="44">
        <v>0</v>
      </c>
      <c r="C73" s="44">
        <v>0</v>
      </c>
      <c r="D73" s="44">
        <v>0</v>
      </c>
      <c r="E73" s="44">
        <v>0</v>
      </c>
      <c r="F73" s="44">
        <v>0</v>
      </c>
      <c r="G73" s="44">
        <v>0</v>
      </c>
    </row>
    <row r="74" spans="1:7" ht="12.75">
      <c r="A74" s="44" t="s">
        <v>305</v>
      </c>
      <c r="B74" s="44">
        <v>0</v>
      </c>
      <c r="C74" s="44">
        <v>0</v>
      </c>
      <c r="D74" s="44">
        <v>0</v>
      </c>
      <c r="E74" s="44">
        <v>0</v>
      </c>
      <c r="F74" s="44">
        <v>0</v>
      </c>
      <c r="G74" s="44">
        <v>0</v>
      </c>
    </row>
    <row r="75" spans="1:7" ht="12.75">
      <c r="A75" s="44" t="s">
        <v>305</v>
      </c>
      <c r="B75" s="44">
        <v>0</v>
      </c>
      <c r="C75" s="44">
        <v>0</v>
      </c>
      <c r="D75" s="44">
        <v>0</v>
      </c>
      <c r="E75" s="44">
        <v>0</v>
      </c>
      <c r="F75" s="44">
        <v>0</v>
      </c>
      <c r="G75" s="44">
        <v>0</v>
      </c>
    </row>
    <row r="76" spans="1:7" ht="12.75">
      <c r="A76" s="44" t="s">
        <v>305</v>
      </c>
      <c r="B76" s="44">
        <v>0</v>
      </c>
      <c r="C76" s="44">
        <v>0</v>
      </c>
      <c r="D76" s="44">
        <v>0</v>
      </c>
      <c r="E76" s="44">
        <v>0</v>
      </c>
      <c r="F76" s="44">
        <v>0</v>
      </c>
      <c r="G76" s="44">
        <v>0</v>
      </c>
    </row>
    <row r="77" spans="1:7" ht="12.75">
      <c r="A77" s="44" t="s">
        <v>305</v>
      </c>
      <c r="B77" s="44">
        <v>0</v>
      </c>
      <c r="C77" s="44">
        <v>0</v>
      </c>
      <c r="D77" s="44">
        <v>0</v>
      </c>
      <c r="E77" s="44">
        <v>0</v>
      </c>
      <c r="F77" s="44">
        <v>0</v>
      </c>
      <c r="G77" s="44">
        <v>0</v>
      </c>
    </row>
    <row r="78" spans="1:7" ht="12.75">
      <c r="A78" s="44" t="s">
        <v>305</v>
      </c>
      <c r="B78" s="44">
        <v>0</v>
      </c>
      <c r="C78" s="44">
        <v>0</v>
      </c>
      <c r="D78" s="44">
        <v>0</v>
      </c>
      <c r="E78" s="44">
        <v>0</v>
      </c>
      <c r="F78" s="44">
        <v>0</v>
      </c>
      <c r="G78" s="44">
        <v>0</v>
      </c>
    </row>
    <row r="79" spans="1:7" ht="12.75">
      <c r="A79" s="44" t="s">
        <v>305</v>
      </c>
      <c r="B79" s="44">
        <v>0</v>
      </c>
      <c r="C79" s="44">
        <v>0</v>
      </c>
      <c r="D79" s="44">
        <v>0</v>
      </c>
      <c r="E79" s="44">
        <v>0</v>
      </c>
      <c r="F79" s="44">
        <v>0</v>
      </c>
      <c r="G79" s="44">
        <v>0</v>
      </c>
    </row>
    <row r="80" spans="1:7" ht="12.75">
      <c r="A80" s="44" t="s">
        <v>306</v>
      </c>
      <c r="B80" s="44">
        <v>0</v>
      </c>
      <c r="C80" s="44">
        <v>0</v>
      </c>
      <c r="D80" s="44">
        <v>0</v>
      </c>
      <c r="E80" s="44">
        <v>0</v>
      </c>
      <c r="F80" s="44">
        <v>0</v>
      </c>
      <c r="G80" s="44">
        <v>0</v>
      </c>
    </row>
    <row r="81" spans="1:7" ht="12.75">
      <c r="A81" s="44" t="s">
        <v>306</v>
      </c>
      <c r="B81" s="44">
        <v>0</v>
      </c>
      <c r="C81" s="44">
        <v>0</v>
      </c>
      <c r="D81" s="44">
        <v>0</v>
      </c>
      <c r="E81" s="44">
        <v>0</v>
      </c>
      <c r="F81" s="44">
        <v>0</v>
      </c>
      <c r="G81" s="44">
        <v>0</v>
      </c>
    </row>
    <row r="82" spans="1:7" ht="12.75">
      <c r="A82" s="44" t="s">
        <v>306</v>
      </c>
      <c r="B82" s="44">
        <v>0</v>
      </c>
      <c r="C82" s="44">
        <v>0</v>
      </c>
      <c r="D82" s="44">
        <v>0</v>
      </c>
      <c r="E82" s="44">
        <v>0</v>
      </c>
      <c r="F82" s="44">
        <v>0</v>
      </c>
      <c r="G82" s="44">
        <v>0</v>
      </c>
    </row>
    <row r="83" spans="1:7" ht="12.75">
      <c r="A83" s="44" t="s">
        <v>306</v>
      </c>
      <c r="B83" s="44">
        <v>0</v>
      </c>
      <c r="C83" s="44">
        <v>0</v>
      </c>
      <c r="D83" s="44">
        <v>0</v>
      </c>
      <c r="E83" s="44">
        <v>0</v>
      </c>
      <c r="F83" s="44">
        <v>0</v>
      </c>
      <c r="G83" s="44">
        <v>0</v>
      </c>
    </row>
    <row r="84" spans="1:7" ht="12.75">
      <c r="A84" s="44" t="s">
        <v>306</v>
      </c>
      <c r="B84" s="44">
        <v>0</v>
      </c>
      <c r="C84" s="44">
        <v>0</v>
      </c>
      <c r="D84" s="44">
        <v>0</v>
      </c>
      <c r="E84" s="44">
        <v>0</v>
      </c>
      <c r="F84" s="44">
        <v>0</v>
      </c>
      <c r="G84" s="44">
        <v>0</v>
      </c>
    </row>
    <row r="85" spans="1:7" ht="12.75">
      <c r="A85" s="44" t="s">
        <v>306</v>
      </c>
      <c r="B85" s="44">
        <v>0</v>
      </c>
      <c r="C85" s="44">
        <v>0</v>
      </c>
      <c r="D85" s="44">
        <v>0</v>
      </c>
      <c r="E85" s="44">
        <v>0</v>
      </c>
      <c r="F85" s="44">
        <v>0</v>
      </c>
      <c r="G85" s="44">
        <v>0</v>
      </c>
    </row>
    <row r="86" spans="1:7" ht="12.75">
      <c r="A86" s="44" t="s">
        <v>306</v>
      </c>
      <c r="B86" s="44">
        <v>0</v>
      </c>
      <c r="C86" s="44">
        <v>0</v>
      </c>
      <c r="D86" s="44">
        <v>0</v>
      </c>
      <c r="E86" s="44">
        <v>0</v>
      </c>
      <c r="F86" s="44">
        <v>0</v>
      </c>
      <c r="G86" s="44">
        <v>0</v>
      </c>
    </row>
    <row r="87" spans="1:7" ht="12.75">
      <c r="A87" s="44" t="s">
        <v>306</v>
      </c>
      <c r="B87" s="44">
        <v>0</v>
      </c>
      <c r="C87" s="44">
        <v>0</v>
      </c>
      <c r="D87" s="44">
        <v>0</v>
      </c>
      <c r="E87" s="44">
        <v>0</v>
      </c>
      <c r="F87" s="44">
        <v>0</v>
      </c>
      <c r="G87" s="44">
        <v>0</v>
      </c>
    </row>
    <row r="88" spans="1:7" ht="12.75">
      <c r="A88" s="44" t="s">
        <v>306</v>
      </c>
      <c r="B88" s="44">
        <v>0</v>
      </c>
      <c r="C88" s="44">
        <v>0</v>
      </c>
      <c r="D88" s="44">
        <v>0</v>
      </c>
      <c r="E88" s="44">
        <v>0</v>
      </c>
      <c r="F88" s="44">
        <v>0</v>
      </c>
      <c r="G88" s="44">
        <v>0</v>
      </c>
    </row>
    <row r="89" spans="1:7" ht="12.75">
      <c r="A89" s="44" t="s">
        <v>306</v>
      </c>
      <c r="B89" s="44">
        <v>0</v>
      </c>
      <c r="C89" s="44">
        <v>0</v>
      </c>
      <c r="D89" s="44">
        <v>0</v>
      </c>
      <c r="E89" s="44">
        <v>0</v>
      </c>
      <c r="F89" s="44">
        <v>0</v>
      </c>
      <c r="G89" s="44">
        <v>0</v>
      </c>
    </row>
    <row r="90" spans="1:7" ht="12.75">
      <c r="A90" s="44" t="s">
        <v>306</v>
      </c>
      <c r="B90" s="44">
        <v>0</v>
      </c>
      <c r="C90" s="44">
        <v>0</v>
      </c>
      <c r="D90" s="44">
        <v>0</v>
      </c>
      <c r="E90" s="44">
        <v>0</v>
      </c>
      <c r="F90" s="44">
        <v>0</v>
      </c>
      <c r="G90" s="44">
        <v>0</v>
      </c>
    </row>
    <row r="91" spans="1:7" ht="12.75">
      <c r="A91" s="44" t="s">
        <v>307</v>
      </c>
      <c r="B91" s="44">
        <v>0</v>
      </c>
      <c r="C91" s="44">
        <v>0</v>
      </c>
      <c r="D91" s="44">
        <v>0</v>
      </c>
      <c r="E91" s="44">
        <v>0</v>
      </c>
      <c r="F91" s="44">
        <v>0</v>
      </c>
      <c r="G91" s="44">
        <v>0</v>
      </c>
    </row>
    <row r="92" spans="1:7" ht="12.75">
      <c r="A92" s="44" t="s">
        <v>307</v>
      </c>
      <c r="B92" s="44">
        <v>1</v>
      </c>
      <c r="C92" s="44">
        <v>0</v>
      </c>
      <c r="D92" s="44">
        <v>1</v>
      </c>
      <c r="E92" s="44">
        <v>0</v>
      </c>
      <c r="F92" s="44">
        <v>2</v>
      </c>
      <c r="G92" s="44">
        <v>0</v>
      </c>
    </row>
    <row r="93" spans="1:7" ht="12.75">
      <c r="A93" s="44" t="s">
        <v>307</v>
      </c>
      <c r="B93" s="44">
        <v>0</v>
      </c>
      <c r="C93" s="44">
        <v>0</v>
      </c>
      <c r="D93" s="44">
        <v>0</v>
      </c>
      <c r="E93" s="44">
        <v>0</v>
      </c>
      <c r="F93" s="44">
        <v>0</v>
      </c>
      <c r="G93" s="44">
        <v>0</v>
      </c>
    </row>
    <row r="94" spans="1:7" ht="12.75">
      <c r="A94" s="44" t="s">
        <v>307</v>
      </c>
      <c r="B94" s="44">
        <v>0</v>
      </c>
      <c r="C94" s="44">
        <v>0</v>
      </c>
      <c r="D94" s="44">
        <v>0</v>
      </c>
      <c r="E94" s="44">
        <v>0</v>
      </c>
      <c r="F94" s="44">
        <v>0</v>
      </c>
      <c r="G94" s="44">
        <v>0</v>
      </c>
    </row>
    <row r="95" spans="1:7" ht="12.75">
      <c r="A95" s="44" t="s">
        <v>307</v>
      </c>
      <c r="B95" s="44">
        <v>1</v>
      </c>
      <c r="C95" s="44">
        <v>0</v>
      </c>
      <c r="D95" s="44">
        <v>1</v>
      </c>
      <c r="E95" s="44">
        <v>0</v>
      </c>
      <c r="F95" s="44">
        <v>2</v>
      </c>
      <c r="G95" s="44">
        <v>0</v>
      </c>
    </row>
    <row r="96" spans="1:7" ht="12.75">
      <c r="A96" s="44" t="s">
        <v>307</v>
      </c>
      <c r="B96" s="44">
        <v>2</v>
      </c>
      <c r="C96" s="44">
        <v>0</v>
      </c>
      <c r="D96" s="44">
        <v>2</v>
      </c>
      <c r="E96" s="44">
        <v>0</v>
      </c>
      <c r="F96" s="44">
        <v>2</v>
      </c>
      <c r="G96" s="44">
        <v>0</v>
      </c>
    </row>
    <row r="97" spans="1:7" ht="12.75">
      <c r="A97" s="44" t="s">
        <v>307</v>
      </c>
      <c r="B97" s="44">
        <v>0</v>
      </c>
      <c r="C97" s="44">
        <v>0</v>
      </c>
      <c r="D97" s="44">
        <v>0</v>
      </c>
      <c r="E97" s="44">
        <v>0</v>
      </c>
      <c r="F97" s="44">
        <v>0</v>
      </c>
      <c r="G97" s="44">
        <v>0</v>
      </c>
    </row>
    <row r="98" spans="1:7" ht="12.75">
      <c r="A98" s="44" t="s">
        <v>307</v>
      </c>
      <c r="B98" s="44">
        <v>2</v>
      </c>
      <c r="C98" s="44">
        <v>0</v>
      </c>
      <c r="D98" s="44">
        <v>2</v>
      </c>
      <c r="E98" s="44">
        <v>0</v>
      </c>
      <c r="F98" s="44">
        <v>3</v>
      </c>
      <c r="G98" s="44">
        <v>0</v>
      </c>
    </row>
    <row r="99" spans="1:7" ht="12.75">
      <c r="A99" s="44" t="s">
        <v>308</v>
      </c>
      <c r="B99" s="44">
        <v>0</v>
      </c>
      <c r="C99" s="44">
        <v>0</v>
      </c>
      <c r="D99" s="44">
        <v>0</v>
      </c>
      <c r="E99" s="44">
        <v>0</v>
      </c>
      <c r="F99" s="44">
        <v>0</v>
      </c>
      <c r="G99" s="44">
        <v>0</v>
      </c>
    </row>
    <row r="100" spans="1:7" ht="12.75">
      <c r="A100" s="44" t="s">
        <v>308</v>
      </c>
      <c r="B100" s="44">
        <v>0</v>
      </c>
      <c r="C100" s="44">
        <v>0</v>
      </c>
      <c r="D100" s="44">
        <v>0</v>
      </c>
      <c r="E100" s="44">
        <v>0</v>
      </c>
      <c r="F100" s="44">
        <v>0</v>
      </c>
      <c r="G100" s="44">
        <v>0</v>
      </c>
    </row>
    <row r="101" spans="1:7" ht="12.75">
      <c r="A101" s="44" t="s">
        <v>308</v>
      </c>
      <c r="B101" s="44">
        <v>0</v>
      </c>
      <c r="C101" s="44">
        <v>0</v>
      </c>
      <c r="D101" s="44">
        <v>0</v>
      </c>
      <c r="E101" s="44">
        <v>0</v>
      </c>
      <c r="F101" s="44">
        <v>0</v>
      </c>
      <c r="G101" s="44">
        <v>0</v>
      </c>
    </row>
    <row r="102" spans="1:7" ht="12.75">
      <c r="A102" s="44" t="s">
        <v>308</v>
      </c>
      <c r="B102" s="44">
        <v>0</v>
      </c>
      <c r="C102" s="44">
        <v>0</v>
      </c>
      <c r="D102" s="44">
        <v>0</v>
      </c>
      <c r="E102" s="44">
        <v>0</v>
      </c>
      <c r="F102" s="44">
        <v>0</v>
      </c>
      <c r="G102" s="44">
        <v>0</v>
      </c>
    </row>
    <row r="103" spans="1:7" ht="12.75">
      <c r="A103" s="44" t="s">
        <v>308</v>
      </c>
      <c r="B103" s="44">
        <v>0</v>
      </c>
      <c r="C103" s="44">
        <v>0</v>
      </c>
      <c r="D103" s="44">
        <v>0</v>
      </c>
      <c r="E103" s="44">
        <v>0</v>
      </c>
      <c r="F103" s="44">
        <v>0</v>
      </c>
      <c r="G103" s="44">
        <v>0</v>
      </c>
    </row>
    <row r="104" spans="1:7" ht="12.75">
      <c r="A104" s="44" t="s">
        <v>308</v>
      </c>
      <c r="B104" s="44">
        <v>0</v>
      </c>
      <c r="C104" s="44">
        <v>0</v>
      </c>
      <c r="D104" s="44">
        <v>0</v>
      </c>
      <c r="E104" s="44">
        <v>0</v>
      </c>
      <c r="F104" s="44">
        <v>0</v>
      </c>
      <c r="G104" s="44">
        <v>0</v>
      </c>
    </row>
    <row r="105" spans="1:7" ht="12.75">
      <c r="A105" s="44" t="s">
        <v>308</v>
      </c>
      <c r="B105" s="44">
        <v>0</v>
      </c>
      <c r="C105" s="44">
        <v>0</v>
      </c>
      <c r="D105" s="44">
        <v>0</v>
      </c>
      <c r="E105" s="44">
        <v>0</v>
      </c>
      <c r="F105" s="44">
        <v>0</v>
      </c>
      <c r="G105" s="44">
        <v>0</v>
      </c>
    </row>
    <row r="106" spans="1:7" ht="12.75">
      <c r="A106" s="44" t="s">
        <v>308</v>
      </c>
      <c r="B106" s="44">
        <v>0</v>
      </c>
      <c r="C106" s="44">
        <v>0</v>
      </c>
      <c r="D106" s="44">
        <v>0</v>
      </c>
      <c r="E106" s="44">
        <v>0</v>
      </c>
      <c r="F106" s="44">
        <v>0</v>
      </c>
      <c r="G106" s="44">
        <v>0</v>
      </c>
    </row>
    <row r="107" spans="1:7" ht="12.75">
      <c r="A107" s="44" t="s">
        <v>308</v>
      </c>
      <c r="B107" s="44">
        <v>0</v>
      </c>
      <c r="C107" s="44">
        <v>0</v>
      </c>
      <c r="D107" s="44">
        <v>0</v>
      </c>
      <c r="E107" s="44">
        <v>0</v>
      </c>
      <c r="F107" s="44">
        <v>0</v>
      </c>
      <c r="G107" s="44">
        <v>0</v>
      </c>
    </row>
    <row r="108" spans="1:7" ht="12.75">
      <c r="A108" s="44" t="s">
        <v>308</v>
      </c>
      <c r="B108" s="44">
        <v>0</v>
      </c>
      <c r="C108" s="44">
        <v>0</v>
      </c>
      <c r="D108" s="44">
        <v>0</v>
      </c>
      <c r="E108" s="44">
        <v>0</v>
      </c>
      <c r="F108" s="44">
        <v>0</v>
      </c>
      <c r="G108" s="44">
        <v>0</v>
      </c>
    </row>
    <row r="109" spans="1:7" ht="12.75">
      <c r="A109" s="44" t="s">
        <v>308</v>
      </c>
      <c r="B109" s="44">
        <v>0</v>
      </c>
      <c r="C109" s="44">
        <v>0</v>
      </c>
      <c r="D109" s="44">
        <v>0</v>
      </c>
      <c r="E109" s="44">
        <v>0</v>
      </c>
      <c r="F109" s="44">
        <v>0</v>
      </c>
      <c r="G109" s="44">
        <v>0</v>
      </c>
    </row>
    <row r="110" spans="1:7" ht="12.75">
      <c r="A110" s="44" t="s">
        <v>309</v>
      </c>
      <c r="B110" s="44">
        <v>0</v>
      </c>
      <c r="C110" s="44">
        <v>0</v>
      </c>
      <c r="D110" s="44">
        <v>0</v>
      </c>
      <c r="E110" s="44">
        <v>0</v>
      </c>
      <c r="F110" s="44">
        <v>0</v>
      </c>
      <c r="G110" s="44">
        <v>0</v>
      </c>
    </row>
    <row r="111" spans="1:7" ht="12.75">
      <c r="A111" s="44" t="s">
        <v>309</v>
      </c>
      <c r="B111" s="44">
        <v>0</v>
      </c>
      <c r="C111" s="44">
        <v>0</v>
      </c>
      <c r="D111" s="44">
        <v>0</v>
      </c>
      <c r="E111" s="44">
        <v>0</v>
      </c>
      <c r="F111" s="44">
        <v>0</v>
      </c>
      <c r="G111" s="44">
        <v>0</v>
      </c>
    </row>
    <row r="112" spans="1:7" ht="12.75">
      <c r="A112" s="44" t="s">
        <v>309</v>
      </c>
      <c r="B112" s="44">
        <v>0</v>
      </c>
      <c r="C112" s="44">
        <v>0</v>
      </c>
      <c r="D112" s="44">
        <v>0</v>
      </c>
      <c r="E112" s="44">
        <v>0</v>
      </c>
      <c r="F112" s="44">
        <v>0</v>
      </c>
      <c r="G112" s="44">
        <v>0</v>
      </c>
    </row>
    <row r="113" spans="1:7" ht="12.75">
      <c r="A113" s="44" t="s">
        <v>309</v>
      </c>
      <c r="B113" s="44">
        <v>0</v>
      </c>
      <c r="C113" s="44">
        <v>0</v>
      </c>
      <c r="D113" s="44">
        <v>0</v>
      </c>
      <c r="E113" s="44">
        <v>0</v>
      </c>
      <c r="F113" s="44">
        <v>0</v>
      </c>
      <c r="G113" s="44">
        <v>0</v>
      </c>
    </row>
    <row r="114" spans="1:7" ht="12.75">
      <c r="A114" s="44" t="s">
        <v>309</v>
      </c>
      <c r="B114" s="44">
        <v>0</v>
      </c>
      <c r="C114" s="44">
        <v>0</v>
      </c>
      <c r="D114" s="44">
        <v>0</v>
      </c>
      <c r="E114" s="44">
        <v>0</v>
      </c>
      <c r="F114" s="44">
        <v>0</v>
      </c>
      <c r="G114" s="44">
        <v>0</v>
      </c>
    </row>
    <row r="115" spans="1:7" ht="12.75">
      <c r="A115" s="44" t="s">
        <v>309</v>
      </c>
      <c r="B115" s="44">
        <v>0</v>
      </c>
      <c r="C115" s="44">
        <v>0</v>
      </c>
      <c r="D115" s="44">
        <v>0</v>
      </c>
      <c r="E115" s="44">
        <v>0</v>
      </c>
      <c r="F115" s="44">
        <v>0</v>
      </c>
      <c r="G115" s="44">
        <v>0</v>
      </c>
    </row>
    <row r="116" spans="1:7" ht="12.75">
      <c r="A116" s="44" t="s">
        <v>309</v>
      </c>
      <c r="B116" s="44">
        <v>1</v>
      </c>
      <c r="C116" s="44">
        <v>0</v>
      </c>
      <c r="D116" s="44">
        <v>1</v>
      </c>
      <c r="E116" s="44">
        <v>0</v>
      </c>
      <c r="F116" s="44">
        <v>1</v>
      </c>
      <c r="G116" s="44">
        <v>0</v>
      </c>
    </row>
    <row r="117" spans="1:7" ht="12.75">
      <c r="A117" s="44" t="s">
        <v>309</v>
      </c>
      <c r="B117" s="44">
        <v>0</v>
      </c>
      <c r="C117" s="44">
        <v>0</v>
      </c>
      <c r="D117" s="44">
        <v>0</v>
      </c>
      <c r="E117" s="44">
        <v>0</v>
      </c>
      <c r="F117" s="44">
        <v>0</v>
      </c>
      <c r="G117" s="44">
        <v>0</v>
      </c>
    </row>
    <row r="118" spans="1:7" ht="12.75">
      <c r="A118" s="44" t="s">
        <v>309</v>
      </c>
      <c r="B118" s="44">
        <v>1</v>
      </c>
      <c r="C118" s="44">
        <v>0</v>
      </c>
      <c r="D118" s="44">
        <v>1</v>
      </c>
      <c r="E118" s="44">
        <v>0</v>
      </c>
      <c r="F118" s="44">
        <v>1</v>
      </c>
      <c r="G118" s="44">
        <v>0</v>
      </c>
    </row>
    <row r="119" spans="1:7" ht="12.75">
      <c r="A119" s="44" t="s">
        <v>309</v>
      </c>
      <c r="B119" s="44">
        <v>0</v>
      </c>
      <c r="C119" s="44">
        <v>0</v>
      </c>
      <c r="D119" s="44">
        <v>0</v>
      </c>
      <c r="E119" s="44">
        <v>0</v>
      </c>
      <c r="F119" s="44">
        <v>0</v>
      </c>
      <c r="G119" s="44">
        <v>0</v>
      </c>
    </row>
    <row r="120" spans="1:7" ht="12.75">
      <c r="A120" s="44" t="s">
        <v>309</v>
      </c>
      <c r="B120" s="44">
        <v>0</v>
      </c>
      <c r="C120" s="44">
        <v>0</v>
      </c>
      <c r="D120" s="44">
        <v>0</v>
      </c>
      <c r="E120" s="44">
        <v>0</v>
      </c>
      <c r="F120" s="44">
        <v>0</v>
      </c>
      <c r="G120" s="44">
        <v>0</v>
      </c>
    </row>
    <row r="121" spans="1:7" ht="12.75">
      <c r="A121" s="44" t="s">
        <v>309</v>
      </c>
      <c r="B121" s="44">
        <v>0</v>
      </c>
      <c r="C121" s="44">
        <v>0</v>
      </c>
      <c r="D121" s="44">
        <v>0</v>
      </c>
      <c r="E121" s="44">
        <v>0</v>
      </c>
      <c r="F121" s="44">
        <v>0</v>
      </c>
      <c r="G121" s="44">
        <v>0</v>
      </c>
    </row>
    <row r="122" spans="1:7" ht="12.75">
      <c r="A122" s="44" t="s">
        <v>309</v>
      </c>
      <c r="B122" s="44">
        <v>1</v>
      </c>
      <c r="C122" s="44">
        <v>0</v>
      </c>
      <c r="D122" s="44">
        <v>1</v>
      </c>
      <c r="E122" s="44">
        <v>0</v>
      </c>
      <c r="F122" s="44">
        <v>1</v>
      </c>
      <c r="G122" s="44">
        <v>0</v>
      </c>
    </row>
    <row r="123" spans="1:7" ht="12.75">
      <c r="A123" s="44" t="s">
        <v>309</v>
      </c>
      <c r="B123" s="44">
        <v>2</v>
      </c>
      <c r="C123" s="44">
        <v>0</v>
      </c>
      <c r="D123" s="44">
        <v>2</v>
      </c>
      <c r="E123" s="44">
        <v>0</v>
      </c>
      <c r="F123" s="44">
        <v>1</v>
      </c>
      <c r="G123" s="44">
        <v>0</v>
      </c>
    </row>
    <row r="124" spans="1:7" ht="12.75">
      <c r="A124" s="44" t="s">
        <v>310</v>
      </c>
      <c r="B124" s="44">
        <v>0</v>
      </c>
      <c r="C124" s="44">
        <v>0</v>
      </c>
      <c r="D124" s="44">
        <v>0</v>
      </c>
      <c r="E124" s="44">
        <v>0</v>
      </c>
      <c r="F124" s="44">
        <v>0</v>
      </c>
      <c r="G124" s="44">
        <v>0</v>
      </c>
    </row>
    <row r="125" spans="1:7" ht="12.75">
      <c r="A125" s="44" t="s">
        <v>310</v>
      </c>
      <c r="B125" s="44">
        <v>0</v>
      </c>
      <c r="C125" s="44">
        <v>0</v>
      </c>
      <c r="D125" s="44">
        <v>0</v>
      </c>
      <c r="E125" s="44">
        <v>0</v>
      </c>
      <c r="F125" s="44">
        <v>0</v>
      </c>
      <c r="G125" s="44">
        <v>0</v>
      </c>
    </row>
    <row r="126" spans="1:7" ht="12.75">
      <c r="A126" s="44" t="s">
        <v>310</v>
      </c>
      <c r="B126" s="44">
        <v>0</v>
      </c>
      <c r="C126" s="44">
        <v>0</v>
      </c>
      <c r="D126" s="44">
        <v>0</v>
      </c>
      <c r="E126" s="44">
        <v>0</v>
      </c>
      <c r="F126" s="44">
        <v>0</v>
      </c>
      <c r="G126" s="44">
        <v>0</v>
      </c>
    </row>
    <row r="127" spans="1:7" ht="12.75">
      <c r="A127" s="44" t="s">
        <v>310</v>
      </c>
      <c r="B127" s="44">
        <v>0</v>
      </c>
      <c r="C127" s="44">
        <v>0</v>
      </c>
      <c r="D127" s="44">
        <v>0</v>
      </c>
      <c r="E127" s="44">
        <v>0</v>
      </c>
      <c r="F127" s="44">
        <v>0</v>
      </c>
      <c r="G127" s="44">
        <v>0</v>
      </c>
    </row>
    <row r="128" spans="1:7" ht="12.75">
      <c r="A128" s="44" t="s">
        <v>310</v>
      </c>
      <c r="B128" s="44">
        <v>0</v>
      </c>
      <c r="C128" s="44">
        <v>0</v>
      </c>
      <c r="D128" s="44">
        <v>0</v>
      </c>
      <c r="E128" s="44">
        <v>0</v>
      </c>
      <c r="F128" s="44">
        <v>0</v>
      </c>
      <c r="G128" s="44">
        <v>0</v>
      </c>
    </row>
    <row r="129" spans="1:7" ht="12.75">
      <c r="A129" s="44" t="s">
        <v>310</v>
      </c>
      <c r="B129" s="44">
        <v>0</v>
      </c>
      <c r="C129" s="44">
        <v>0</v>
      </c>
      <c r="D129" s="44">
        <v>0</v>
      </c>
      <c r="E129" s="44">
        <v>0</v>
      </c>
      <c r="F129" s="44">
        <v>0</v>
      </c>
      <c r="G129" s="44">
        <v>0</v>
      </c>
    </row>
    <row r="130" spans="1:7" ht="12.75">
      <c r="A130" s="44" t="s">
        <v>310</v>
      </c>
      <c r="B130" s="44">
        <v>0</v>
      </c>
      <c r="C130" s="44">
        <v>0</v>
      </c>
      <c r="D130" s="44">
        <v>0</v>
      </c>
      <c r="E130" s="44">
        <v>0</v>
      </c>
      <c r="F130" s="44">
        <v>0</v>
      </c>
      <c r="G130" s="44">
        <v>0</v>
      </c>
    </row>
    <row r="131" spans="1:7" ht="12.75">
      <c r="A131" s="44" t="s">
        <v>310</v>
      </c>
      <c r="B131" s="44">
        <v>0</v>
      </c>
      <c r="C131" s="44">
        <v>0</v>
      </c>
      <c r="D131" s="44">
        <v>0</v>
      </c>
      <c r="E131" s="44">
        <v>0</v>
      </c>
      <c r="F131" s="44">
        <v>0</v>
      </c>
      <c r="G131" s="44">
        <v>0</v>
      </c>
    </row>
    <row r="132" spans="1:7" ht="12.75">
      <c r="A132" s="44" t="s">
        <v>311</v>
      </c>
      <c r="B132" s="44">
        <v>0</v>
      </c>
      <c r="C132" s="44">
        <v>0</v>
      </c>
      <c r="D132" s="44">
        <v>0</v>
      </c>
      <c r="E132" s="44">
        <v>0</v>
      </c>
      <c r="F132" s="44">
        <v>0</v>
      </c>
      <c r="G132" s="44">
        <v>0</v>
      </c>
    </row>
    <row r="133" spans="1:7" ht="12.75">
      <c r="A133" s="44" t="s">
        <v>311</v>
      </c>
      <c r="B133" s="44">
        <v>0</v>
      </c>
      <c r="C133" s="44">
        <v>0</v>
      </c>
      <c r="D133" s="44">
        <v>0</v>
      </c>
      <c r="E133" s="44">
        <v>0</v>
      </c>
      <c r="F133" s="44">
        <v>0</v>
      </c>
      <c r="G133" s="44">
        <v>0</v>
      </c>
    </row>
    <row r="134" spans="1:7" ht="12.75">
      <c r="A134" s="44" t="s">
        <v>311</v>
      </c>
      <c r="B134" s="44">
        <v>0</v>
      </c>
      <c r="C134" s="44">
        <v>0</v>
      </c>
      <c r="D134" s="44">
        <v>0</v>
      </c>
      <c r="E134" s="44">
        <v>0</v>
      </c>
      <c r="F134" s="44">
        <v>0</v>
      </c>
      <c r="G134" s="44">
        <v>0</v>
      </c>
    </row>
    <row r="135" spans="1:7" ht="12.75">
      <c r="A135" s="44" t="s">
        <v>311</v>
      </c>
      <c r="B135" s="44">
        <v>0</v>
      </c>
      <c r="C135" s="44">
        <v>0</v>
      </c>
      <c r="D135" s="44">
        <v>0</v>
      </c>
      <c r="E135" s="44">
        <v>0</v>
      </c>
      <c r="F135" s="44">
        <v>0</v>
      </c>
      <c r="G135" s="44">
        <v>0</v>
      </c>
    </row>
    <row r="136" spans="1:7" ht="12.75">
      <c r="A136" s="44" t="s">
        <v>311</v>
      </c>
      <c r="B136" s="44">
        <v>0</v>
      </c>
      <c r="C136" s="44">
        <v>0</v>
      </c>
      <c r="D136" s="44">
        <v>0</v>
      </c>
      <c r="E136" s="44">
        <v>0</v>
      </c>
      <c r="F136" s="44">
        <v>0</v>
      </c>
      <c r="G136" s="44">
        <v>0</v>
      </c>
    </row>
    <row r="137" spans="1:7" ht="12.75">
      <c r="A137" s="44" t="s">
        <v>311</v>
      </c>
      <c r="B137" s="44">
        <v>0</v>
      </c>
      <c r="C137" s="44">
        <v>0</v>
      </c>
      <c r="D137" s="44">
        <v>0</v>
      </c>
      <c r="E137" s="44">
        <v>0</v>
      </c>
      <c r="F137" s="44">
        <v>0</v>
      </c>
      <c r="G137" s="44">
        <v>0</v>
      </c>
    </row>
    <row r="138" spans="1:7" ht="12.75">
      <c r="A138" s="44" t="s">
        <v>311</v>
      </c>
      <c r="B138" s="44">
        <v>0</v>
      </c>
      <c r="C138" s="44">
        <v>0</v>
      </c>
      <c r="D138" s="44">
        <v>0</v>
      </c>
      <c r="E138" s="44">
        <v>0</v>
      </c>
      <c r="F138" s="44">
        <v>0</v>
      </c>
      <c r="G138" s="44">
        <v>0</v>
      </c>
    </row>
    <row r="139" spans="1:7" ht="12.75">
      <c r="A139" s="44" t="s">
        <v>311</v>
      </c>
      <c r="B139" s="44">
        <v>0</v>
      </c>
      <c r="C139" s="44">
        <v>0</v>
      </c>
      <c r="D139" s="44">
        <v>0</v>
      </c>
      <c r="E139" s="44">
        <v>0</v>
      </c>
      <c r="F139" s="44">
        <v>0</v>
      </c>
      <c r="G139" s="44">
        <v>0</v>
      </c>
    </row>
    <row r="140" spans="1:7" ht="12.75">
      <c r="A140" s="44" t="s">
        <v>311</v>
      </c>
      <c r="B140" s="44">
        <v>0</v>
      </c>
      <c r="C140" s="44">
        <v>0</v>
      </c>
      <c r="D140" s="44">
        <v>0</v>
      </c>
      <c r="E140" s="44">
        <v>0</v>
      </c>
      <c r="F140" s="44">
        <v>0</v>
      </c>
      <c r="G140" s="44">
        <v>0</v>
      </c>
    </row>
    <row r="141" spans="1:7" ht="12.75">
      <c r="A141" s="44" t="s">
        <v>311</v>
      </c>
      <c r="B141" s="44">
        <v>0</v>
      </c>
      <c r="C141" s="44">
        <v>0</v>
      </c>
      <c r="D141" s="44">
        <v>0</v>
      </c>
      <c r="E141" s="44">
        <v>0</v>
      </c>
      <c r="F141" s="44">
        <v>0</v>
      </c>
      <c r="G141" s="44">
        <v>0</v>
      </c>
    </row>
    <row r="142" spans="1:7" ht="12.75">
      <c r="A142" s="44" t="s">
        <v>311</v>
      </c>
      <c r="B142" s="44">
        <v>0</v>
      </c>
      <c r="C142" s="44">
        <v>0</v>
      </c>
      <c r="D142" s="44">
        <v>0</v>
      </c>
      <c r="E142" s="44">
        <v>0</v>
      </c>
      <c r="F142" s="44">
        <v>0</v>
      </c>
      <c r="G142" s="44">
        <v>0</v>
      </c>
    </row>
    <row r="143" spans="1:7" ht="12.75">
      <c r="A143" s="44" t="s">
        <v>311</v>
      </c>
      <c r="B143" s="44">
        <v>0</v>
      </c>
      <c r="C143" s="44">
        <v>0</v>
      </c>
      <c r="D143" s="44">
        <v>0</v>
      </c>
      <c r="E143" s="44">
        <v>0</v>
      </c>
      <c r="F143" s="44">
        <v>0</v>
      </c>
      <c r="G143" s="44">
        <v>0</v>
      </c>
    </row>
    <row r="144" spans="1:7" ht="12.75">
      <c r="A144" s="44" t="s">
        <v>312</v>
      </c>
      <c r="B144" s="44">
        <v>0</v>
      </c>
      <c r="C144" s="44">
        <v>0</v>
      </c>
      <c r="D144" s="44">
        <v>0</v>
      </c>
      <c r="E144" s="44">
        <v>0</v>
      </c>
      <c r="F144" s="44">
        <v>0</v>
      </c>
      <c r="G144" s="44">
        <v>0</v>
      </c>
    </row>
    <row r="145" spans="1:7" ht="12.75">
      <c r="A145" s="44" t="s">
        <v>312</v>
      </c>
      <c r="B145" s="44">
        <v>0</v>
      </c>
      <c r="C145" s="44">
        <v>0</v>
      </c>
      <c r="D145" s="44">
        <v>0</v>
      </c>
      <c r="E145" s="44">
        <v>0</v>
      </c>
      <c r="F145" s="44">
        <v>0</v>
      </c>
      <c r="G145" s="44">
        <v>0</v>
      </c>
    </row>
    <row r="146" spans="1:7" ht="12.75">
      <c r="A146" s="44" t="s">
        <v>312</v>
      </c>
      <c r="B146" s="44">
        <v>1</v>
      </c>
      <c r="C146" s="44">
        <v>0</v>
      </c>
      <c r="D146" s="44">
        <v>1</v>
      </c>
      <c r="E146" s="44">
        <v>0</v>
      </c>
      <c r="F146" s="44">
        <v>3</v>
      </c>
      <c r="G146" s="44">
        <v>0</v>
      </c>
    </row>
    <row r="147" spans="1:7" ht="12.75">
      <c r="A147" s="44" t="s">
        <v>312</v>
      </c>
      <c r="B147" s="44">
        <v>0</v>
      </c>
      <c r="C147" s="44">
        <v>0</v>
      </c>
      <c r="D147" s="44">
        <v>0</v>
      </c>
      <c r="E147" s="44">
        <v>0</v>
      </c>
      <c r="F147" s="44">
        <v>0</v>
      </c>
      <c r="G147" s="44">
        <v>0</v>
      </c>
    </row>
    <row r="148" spans="1:7" ht="12.75">
      <c r="A148" s="44" t="s">
        <v>312</v>
      </c>
      <c r="B148" s="44">
        <v>0</v>
      </c>
      <c r="C148" s="44">
        <v>0</v>
      </c>
      <c r="D148" s="44">
        <v>0</v>
      </c>
      <c r="E148" s="44">
        <v>0</v>
      </c>
      <c r="F148" s="44">
        <v>0</v>
      </c>
      <c r="G148" s="44">
        <v>0</v>
      </c>
    </row>
    <row r="149" spans="1:7" ht="12.75">
      <c r="A149" s="44" t="s">
        <v>312</v>
      </c>
      <c r="B149" s="44">
        <v>0</v>
      </c>
      <c r="C149" s="44">
        <v>0</v>
      </c>
      <c r="D149" s="44">
        <v>0</v>
      </c>
      <c r="E149" s="44">
        <v>0</v>
      </c>
      <c r="F149" s="44">
        <v>0</v>
      </c>
      <c r="G149" s="44">
        <v>0</v>
      </c>
    </row>
    <row r="150" spans="1:7" ht="12.75">
      <c r="A150" s="44" t="s">
        <v>312</v>
      </c>
      <c r="B150" s="44">
        <v>0</v>
      </c>
      <c r="C150" s="44">
        <v>0</v>
      </c>
      <c r="D150" s="44">
        <v>0</v>
      </c>
      <c r="E150" s="44">
        <v>0</v>
      </c>
      <c r="F150" s="44">
        <v>0</v>
      </c>
      <c r="G150" s="44">
        <v>0</v>
      </c>
    </row>
    <row r="151" spans="1:7" ht="12.75">
      <c r="A151" s="44" t="s">
        <v>312</v>
      </c>
      <c r="B151" s="44">
        <v>0</v>
      </c>
      <c r="C151" s="44">
        <v>0</v>
      </c>
      <c r="D151" s="44">
        <v>0</v>
      </c>
      <c r="E151" s="44">
        <v>0</v>
      </c>
      <c r="F151" s="44">
        <v>0</v>
      </c>
      <c r="G151" s="44">
        <v>0</v>
      </c>
    </row>
    <row r="152" spans="1:7" ht="12.75">
      <c r="A152" s="44" t="s">
        <v>312</v>
      </c>
      <c r="B152" s="44">
        <v>1</v>
      </c>
      <c r="C152" s="44">
        <v>0</v>
      </c>
      <c r="D152" s="44">
        <v>1</v>
      </c>
      <c r="E152" s="44">
        <v>0</v>
      </c>
      <c r="F152" s="44">
        <v>1</v>
      </c>
      <c r="G152" s="44">
        <v>0</v>
      </c>
    </row>
    <row r="153" spans="1:7" ht="12.75">
      <c r="A153" s="44" t="s">
        <v>312</v>
      </c>
      <c r="B153" s="44">
        <v>0</v>
      </c>
      <c r="C153" s="44">
        <v>0</v>
      </c>
      <c r="D153" s="44">
        <v>0</v>
      </c>
      <c r="E153" s="44">
        <v>0</v>
      </c>
      <c r="F153" s="44">
        <v>0</v>
      </c>
      <c r="G153" s="44">
        <v>0</v>
      </c>
    </row>
    <row r="154" spans="1:7" ht="12.75">
      <c r="A154" s="44" t="s">
        <v>312</v>
      </c>
      <c r="B154" s="44">
        <v>2</v>
      </c>
      <c r="C154" s="44">
        <v>0</v>
      </c>
      <c r="D154" s="44">
        <v>3</v>
      </c>
      <c r="E154" s="44">
        <v>0</v>
      </c>
      <c r="F154" s="44">
        <v>7</v>
      </c>
      <c r="G154" s="44">
        <v>0</v>
      </c>
    </row>
    <row r="155" spans="1:7" ht="12.75">
      <c r="A155" s="44" t="s">
        <v>295</v>
      </c>
      <c r="B155" s="44">
        <v>0</v>
      </c>
      <c r="C155" s="44">
        <v>0</v>
      </c>
      <c r="D155" s="44">
        <v>0</v>
      </c>
      <c r="E155" s="44">
        <v>0</v>
      </c>
      <c r="F155" s="44">
        <v>0</v>
      </c>
      <c r="G155" s="44">
        <v>0</v>
      </c>
    </row>
    <row r="156" spans="1:7" ht="12.75">
      <c r="A156" s="44" t="s">
        <v>295</v>
      </c>
      <c r="B156" s="44">
        <v>1</v>
      </c>
      <c r="C156" s="44">
        <v>0</v>
      </c>
      <c r="D156" s="44">
        <v>1</v>
      </c>
      <c r="E156" s="44">
        <v>0</v>
      </c>
      <c r="F156" s="44">
        <v>2</v>
      </c>
      <c r="G156" s="44">
        <v>0</v>
      </c>
    </row>
    <row r="157" spans="1:7" ht="12.75">
      <c r="A157" s="44" t="s">
        <v>295</v>
      </c>
      <c r="B157" s="44">
        <v>0</v>
      </c>
      <c r="C157" s="44">
        <v>0</v>
      </c>
      <c r="D157" s="44">
        <v>0</v>
      </c>
      <c r="E157" s="44">
        <v>0</v>
      </c>
      <c r="F157" s="44">
        <v>0</v>
      </c>
      <c r="G157" s="44">
        <v>0</v>
      </c>
    </row>
    <row r="158" spans="1:7" ht="12.75">
      <c r="A158" s="44" t="s">
        <v>313</v>
      </c>
      <c r="B158" s="44">
        <v>0</v>
      </c>
      <c r="C158" s="44">
        <v>0</v>
      </c>
      <c r="D158" s="44">
        <v>0</v>
      </c>
      <c r="E158" s="44">
        <v>0</v>
      </c>
      <c r="F158" s="44">
        <v>0</v>
      </c>
      <c r="G158" s="44">
        <v>0</v>
      </c>
    </row>
    <row r="159" spans="1:7" ht="12.75">
      <c r="A159" s="44" t="s">
        <v>313</v>
      </c>
      <c r="B159" s="44">
        <v>0</v>
      </c>
      <c r="C159" s="44">
        <v>0</v>
      </c>
      <c r="D159" s="44">
        <v>0</v>
      </c>
      <c r="E159" s="44">
        <v>0</v>
      </c>
      <c r="F159" s="44">
        <v>0</v>
      </c>
      <c r="G159" s="44">
        <v>0</v>
      </c>
    </row>
    <row r="160" spans="1:7" ht="12.75">
      <c r="A160" s="44" t="s">
        <v>313</v>
      </c>
      <c r="B160" s="44">
        <v>0</v>
      </c>
      <c r="C160" s="44">
        <v>0</v>
      </c>
      <c r="D160" s="44">
        <v>0</v>
      </c>
      <c r="E160" s="44">
        <v>0</v>
      </c>
      <c r="F160" s="44">
        <v>0</v>
      </c>
      <c r="G160" s="44">
        <v>0</v>
      </c>
    </row>
    <row r="161" spans="1:7" ht="12.75">
      <c r="A161" s="44" t="s">
        <v>313</v>
      </c>
      <c r="B161" s="44">
        <v>0</v>
      </c>
      <c r="C161" s="44">
        <v>0</v>
      </c>
      <c r="D161" s="44">
        <v>0</v>
      </c>
      <c r="E161" s="44">
        <v>0</v>
      </c>
      <c r="F161" s="44">
        <v>0</v>
      </c>
      <c r="G161" s="44">
        <v>0</v>
      </c>
    </row>
    <row r="162" spans="1:7" ht="12.75">
      <c r="A162" s="44" t="s">
        <v>313</v>
      </c>
      <c r="B162" s="44">
        <v>0</v>
      </c>
      <c r="C162" s="44">
        <v>0</v>
      </c>
      <c r="D162" s="44">
        <v>0</v>
      </c>
      <c r="E162" s="44">
        <v>0</v>
      </c>
      <c r="F162" s="44">
        <v>0</v>
      </c>
      <c r="G162" s="44">
        <v>0</v>
      </c>
    </row>
    <row r="163" spans="1:7" ht="12.75">
      <c r="A163" s="44" t="s">
        <v>313</v>
      </c>
      <c r="B163" s="44">
        <v>0</v>
      </c>
      <c r="C163" s="44">
        <v>0</v>
      </c>
      <c r="D163" s="44">
        <v>0</v>
      </c>
      <c r="E163" s="44">
        <v>0</v>
      </c>
      <c r="F163" s="44">
        <v>0</v>
      </c>
      <c r="G163" s="44">
        <v>0</v>
      </c>
    </row>
    <row r="164" spans="1:7" ht="12.75">
      <c r="A164" s="44" t="s">
        <v>313</v>
      </c>
      <c r="B164" s="44">
        <v>0</v>
      </c>
      <c r="C164" s="44">
        <v>0</v>
      </c>
      <c r="D164" s="44">
        <v>0</v>
      </c>
      <c r="E164" s="44">
        <v>0</v>
      </c>
      <c r="F164" s="44">
        <v>0</v>
      </c>
      <c r="G164" s="44">
        <v>0</v>
      </c>
    </row>
    <row r="165" spans="1:7" ht="12.75">
      <c r="A165" s="44" t="s">
        <v>313</v>
      </c>
      <c r="B165" s="44">
        <v>0</v>
      </c>
      <c r="C165" s="44">
        <v>0</v>
      </c>
      <c r="D165" s="44">
        <v>0</v>
      </c>
      <c r="E165" s="44">
        <v>0</v>
      </c>
      <c r="F165" s="44">
        <v>0</v>
      </c>
      <c r="G165" s="44">
        <v>0</v>
      </c>
    </row>
    <row r="166" spans="1:7" ht="12.75">
      <c r="A166" s="44" t="s">
        <v>313</v>
      </c>
      <c r="B166" s="44">
        <v>0</v>
      </c>
      <c r="C166" s="44">
        <v>0</v>
      </c>
      <c r="D166" s="44">
        <v>1</v>
      </c>
      <c r="E166" s="44">
        <v>0</v>
      </c>
      <c r="F166" s="44">
        <v>0</v>
      </c>
      <c r="G166" s="44">
        <v>0</v>
      </c>
    </row>
    <row r="167" spans="1:7" ht="12.75">
      <c r="A167" s="44" t="s">
        <v>314</v>
      </c>
      <c r="B167" s="44">
        <v>0</v>
      </c>
      <c r="C167" s="44">
        <v>0</v>
      </c>
      <c r="D167" s="44">
        <v>0</v>
      </c>
      <c r="E167" s="44">
        <v>0</v>
      </c>
      <c r="F167" s="44">
        <v>0</v>
      </c>
      <c r="G167" s="44">
        <v>0</v>
      </c>
    </row>
    <row r="168" spans="1:7" ht="12.75">
      <c r="A168" s="44" t="s">
        <v>314</v>
      </c>
      <c r="B168" s="44">
        <v>0</v>
      </c>
      <c r="C168" s="44">
        <v>0</v>
      </c>
      <c r="D168" s="44">
        <v>0</v>
      </c>
      <c r="E168" s="44">
        <v>0</v>
      </c>
      <c r="F168" s="44">
        <v>0</v>
      </c>
      <c r="G168" s="44">
        <v>0</v>
      </c>
    </row>
    <row r="169" spans="1:7" ht="12.75">
      <c r="A169" s="44" t="s">
        <v>314</v>
      </c>
      <c r="B169" s="44">
        <v>0</v>
      </c>
      <c r="C169" s="44">
        <v>0</v>
      </c>
      <c r="D169" s="44">
        <v>0</v>
      </c>
      <c r="E169" s="44">
        <v>0</v>
      </c>
      <c r="F169" s="44">
        <v>0</v>
      </c>
      <c r="G169" s="44">
        <v>0</v>
      </c>
    </row>
    <row r="170" spans="1:7" ht="12.75">
      <c r="A170" s="44" t="s">
        <v>314</v>
      </c>
      <c r="B170" s="44">
        <v>0</v>
      </c>
      <c r="C170" s="44">
        <v>0</v>
      </c>
      <c r="D170" s="44">
        <v>0</v>
      </c>
      <c r="E170" s="44">
        <v>0</v>
      </c>
      <c r="F170" s="44">
        <v>0</v>
      </c>
      <c r="G170" s="44">
        <v>0</v>
      </c>
    </row>
    <row r="171" spans="1:7" ht="12.75">
      <c r="A171" s="44" t="s">
        <v>314</v>
      </c>
      <c r="B171" s="44">
        <v>0</v>
      </c>
      <c r="C171" s="44">
        <v>0</v>
      </c>
      <c r="D171" s="44">
        <v>0</v>
      </c>
      <c r="E171" s="44">
        <v>0</v>
      </c>
      <c r="F171" s="44">
        <v>0</v>
      </c>
      <c r="G171" s="44">
        <v>0</v>
      </c>
    </row>
    <row r="172" spans="1:7" ht="12.75">
      <c r="A172" s="44" t="s">
        <v>314</v>
      </c>
      <c r="B172" s="44">
        <v>2</v>
      </c>
      <c r="C172" s="44">
        <v>0</v>
      </c>
      <c r="D172" s="44">
        <v>2</v>
      </c>
      <c r="E172" s="44">
        <v>0</v>
      </c>
      <c r="F172" s="44">
        <v>1</v>
      </c>
      <c r="G172" s="44">
        <v>0</v>
      </c>
    </row>
    <row r="173" spans="1:7" ht="12.75">
      <c r="A173" s="44" t="s">
        <v>314</v>
      </c>
      <c r="B173" s="44">
        <v>0</v>
      </c>
      <c r="C173" s="44">
        <v>0</v>
      </c>
      <c r="D173" s="44">
        <v>0</v>
      </c>
      <c r="E173" s="44">
        <v>0</v>
      </c>
      <c r="F173" s="44">
        <v>0</v>
      </c>
      <c r="G173" s="44">
        <v>0</v>
      </c>
    </row>
    <row r="174" spans="1:7" ht="12.75">
      <c r="A174" s="44" t="s">
        <v>314</v>
      </c>
      <c r="B174" s="44">
        <v>0</v>
      </c>
      <c r="C174" s="44">
        <v>0</v>
      </c>
      <c r="D174" s="44">
        <v>0</v>
      </c>
      <c r="E174" s="44">
        <v>0</v>
      </c>
      <c r="F174" s="44">
        <v>0</v>
      </c>
      <c r="G174" s="44">
        <v>0</v>
      </c>
    </row>
    <row r="175" spans="1:7" ht="12.75">
      <c r="A175" s="44" t="s">
        <v>314</v>
      </c>
      <c r="B175" s="44">
        <v>2</v>
      </c>
      <c r="C175" s="44">
        <v>0</v>
      </c>
      <c r="D175" s="44">
        <v>2</v>
      </c>
      <c r="E175" s="44">
        <v>0</v>
      </c>
      <c r="F175" s="44">
        <v>1</v>
      </c>
      <c r="G175" s="44">
        <v>0</v>
      </c>
    </row>
    <row r="176" spans="1:7" ht="12.75">
      <c r="A176" s="44" t="s">
        <v>314</v>
      </c>
      <c r="B176" s="44">
        <v>0</v>
      </c>
      <c r="C176" s="44">
        <v>0</v>
      </c>
      <c r="D176" s="44">
        <v>0</v>
      </c>
      <c r="E176" s="44">
        <v>0</v>
      </c>
      <c r="F176" s="44">
        <v>1</v>
      </c>
      <c r="G176" s="44">
        <v>0</v>
      </c>
    </row>
    <row r="177" spans="1:7" ht="12.75">
      <c r="A177" s="44" t="s">
        <v>298</v>
      </c>
      <c r="B177" s="44">
        <v>1</v>
      </c>
      <c r="C177" s="44">
        <v>0</v>
      </c>
      <c r="D177" s="44">
        <v>1</v>
      </c>
      <c r="E177" s="44">
        <v>0</v>
      </c>
      <c r="F177" s="44">
        <v>1</v>
      </c>
      <c r="G177" s="44">
        <v>1</v>
      </c>
    </row>
    <row r="178" spans="1:7" ht="12.75">
      <c r="A178" s="44" t="s">
        <v>298</v>
      </c>
      <c r="B178" s="44">
        <v>1</v>
      </c>
      <c r="C178" s="44">
        <v>0</v>
      </c>
      <c r="D178" s="44">
        <v>1</v>
      </c>
      <c r="E178" s="44">
        <v>0</v>
      </c>
      <c r="F178" s="44">
        <v>3</v>
      </c>
      <c r="G178" s="44">
        <v>0</v>
      </c>
    </row>
    <row r="179" spans="1:7" ht="12.75">
      <c r="A179" s="44" t="s">
        <v>298</v>
      </c>
      <c r="B179" s="44">
        <v>0</v>
      </c>
      <c r="C179" s="44">
        <v>0</v>
      </c>
      <c r="D179" s="44">
        <v>0</v>
      </c>
      <c r="E179" s="44">
        <v>0</v>
      </c>
      <c r="F179" s="44">
        <v>0</v>
      </c>
      <c r="G179" s="44">
        <v>0</v>
      </c>
    </row>
    <row r="180" spans="1:7" ht="12.75">
      <c r="A180" s="44" t="s">
        <v>298</v>
      </c>
      <c r="B180" s="44">
        <v>0</v>
      </c>
      <c r="C180" s="44">
        <v>0</v>
      </c>
      <c r="D180" s="44">
        <v>0</v>
      </c>
      <c r="E180" s="44">
        <v>0</v>
      </c>
      <c r="F180" s="44">
        <v>1</v>
      </c>
      <c r="G180" s="44">
        <v>0</v>
      </c>
    </row>
    <row r="181" spans="1:7" ht="12.75">
      <c r="A181" s="44" t="s">
        <v>298</v>
      </c>
      <c r="B181" s="44">
        <v>1</v>
      </c>
      <c r="C181" s="44">
        <v>0</v>
      </c>
      <c r="D181" s="44">
        <v>2</v>
      </c>
      <c r="E181" s="44">
        <v>0</v>
      </c>
      <c r="F181" s="44">
        <v>6</v>
      </c>
      <c r="G181" s="44">
        <v>0</v>
      </c>
    </row>
    <row r="182" spans="1:7" ht="12.75">
      <c r="A182" s="44" t="s">
        <v>298</v>
      </c>
      <c r="B182" s="44">
        <v>0</v>
      </c>
      <c r="C182" s="44">
        <v>0</v>
      </c>
      <c r="D182" s="44">
        <v>0</v>
      </c>
      <c r="E182" s="44">
        <v>0</v>
      </c>
      <c r="F182" s="44">
        <v>0</v>
      </c>
      <c r="G182" s="44">
        <v>0</v>
      </c>
    </row>
    <row r="183" spans="1:7" ht="12.75">
      <c r="A183" s="44" t="s">
        <v>298</v>
      </c>
      <c r="B183" s="44">
        <v>0</v>
      </c>
      <c r="C183" s="44">
        <v>0</v>
      </c>
      <c r="D183" s="44">
        <v>0</v>
      </c>
      <c r="E183" s="44">
        <v>0</v>
      </c>
      <c r="F183" s="44">
        <v>0</v>
      </c>
      <c r="G183" s="44">
        <v>0</v>
      </c>
    </row>
    <row r="184" spans="1:7" ht="12.75">
      <c r="A184" s="44" t="s">
        <v>298</v>
      </c>
      <c r="B184" s="44">
        <v>3</v>
      </c>
      <c r="C184" s="44">
        <v>0</v>
      </c>
      <c r="D184" s="44">
        <v>3</v>
      </c>
      <c r="E184" s="44">
        <v>0</v>
      </c>
      <c r="F184" s="44">
        <v>7</v>
      </c>
      <c r="G184" s="44">
        <v>1</v>
      </c>
    </row>
    <row r="185" spans="1:7" ht="12.75">
      <c r="A185" s="44" t="s">
        <v>298</v>
      </c>
      <c r="B185" s="44">
        <v>1</v>
      </c>
      <c r="C185" s="44">
        <v>0</v>
      </c>
      <c r="D185" s="44">
        <v>1</v>
      </c>
      <c r="E185" s="44">
        <v>0</v>
      </c>
      <c r="F185" s="44">
        <v>1</v>
      </c>
      <c r="G185" s="44">
        <v>0</v>
      </c>
    </row>
    <row r="186" spans="1:7" ht="12.75">
      <c r="A186" s="44" t="s">
        <v>298</v>
      </c>
      <c r="B186" s="44">
        <v>0</v>
      </c>
      <c r="C186" s="44">
        <v>0</v>
      </c>
      <c r="D186" s="44">
        <v>0</v>
      </c>
      <c r="E186" s="44">
        <v>0</v>
      </c>
      <c r="F186" s="44">
        <v>0</v>
      </c>
      <c r="G186" s="44">
        <v>0</v>
      </c>
    </row>
    <row r="187" spans="1:7" ht="12.75">
      <c r="A187" s="44" t="s">
        <v>298</v>
      </c>
      <c r="B187" s="44">
        <v>0</v>
      </c>
      <c r="C187" s="44">
        <v>0</v>
      </c>
      <c r="D187" s="44">
        <v>0</v>
      </c>
      <c r="E187" s="44">
        <v>0</v>
      </c>
      <c r="F187" s="44">
        <v>0</v>
      </c>
      <c r="G187" s="44">
        <v>0</v>
      </c>
    </row>
    <row r="188" spans="1:7" ht="12.75">
      <c r="A188" s="44" t="s">
        <v>315</v>
      </c>
      <c r="B188" s="44">
        <v>2</v>
      </c>
      <c r="C188" s="44">
        <v>0</v>
      </c>
      <c r="D188" s="44">
        <v>2</v>
      </c>
      <c r="E188" s="44">
        <v>2</v>
      </c>
      <c r="F188" s="44">
        <v>3</v>
      </c>
      <c r="G188" s="44">
        <v>0</v>
      </c>
    </row>
    <row r="189" spans="1:7" ht="12.75">
      <c r="A189" s="44" t="s">
        <v>315</v>
      </c>
      <c r="B189" s="44">
        <v>0</v>
      </c>
      <c r="C189" s="44">
        <v>0</v>
      </c>
      <c r="D189" s="44">
        <v>0</v>
      </c>
      <c r="E189" s="44">
        <v>0</v>
      </c>
      <c r="F189" s="44">
        <v>0</v>
      </c>
      <c r="G189" s="44">
        <v>0</v>
      </c>
    </row>
    <row r="190" spans="1:7" ht="12.75">
      <c r="A190" s="44" t="s">
        <v>315</v>
      </c>
      <c r="B190" s="44">
        <v>0</v>
      </c>
      <c r="C190" s="44">
        <v>0</v>
      </c>
      <c r="D190" s="44">
        <v>0</v>
      </c>
      <c r="E190" s="44">
        <v>0</v>
      </c>
      <c r="F190" s="44">
        <v>0</v>
      </c>
      <c r="G190" s="44">
        <v>0</v>
      </c>
    </row>
    <row r="191" spans="1:7" ht="12.75">
      <c r="A191" s="44" t="s">
        <v>316</v>
      </c>
      <c r="B191" s="44">
        <v>2</v>
      </c>
      <c r="C191" s="44">
        <v>0</v>
      </c>
      <c r="D191" s="44">
        <v>2</v>
      </c>
      <c r="E191" s="44">
        <v>0</v>
      </c>
      <c r="F191" s="44">
        <v>5</v>
      </c>
      <c r="G191" s="44">
        <v>5</v>
      </c>
    </row>
    <row r="192" spans="1:7" ht="12.75">
      <c r="A192" s="44" t="s">
        <v>317</v>
      </c>
      <c r="B192" s="44">
        <v>0</v>
      </c>
      <c r="C192" s="44">
        <v>0</v>
      </c>
      <c r="D192" s="44">
        <v>0</v>
      </c>
      <c r="E192" s="44">
        <v>0</v>
      </c>
      <c r="F192" s="44">
        <v>0</v>
      </c>
      <c r="G192" s="44">
        <v>0</v>
      </c>
    </row>
    <row r="193" spans="1:7" ht="12.75">
      <c r="A193" s="44" t="s">
        <v>317</v>
      </c>
      <c r="B193" s="44">
        <v>0</v>
      </c>
      <c r="C193" s="44">
        <v>0</v>
      </c>
      <c r="D193" s="44">
        <v>0</v>
      </c>
      <c r="E193" s="44">
        <v>0</v>
      </c>
      <c r="F193" s="44">
        <v>0</v>
      </c>
      <c r="G193" s="44">
        <v>0</v>
      </c>
    </row>
    <row r="194" spans="1:7" ht="12.75">
      <c r="A194" s="44" t="s">
        <v>317</v>
      </c>
      <c r="B194" s="44">
        <v>1</v>
      </c>
      <c r="C194" s="44">
        <v>0</v>
      </c>
      <c r="D194" s="44">
        <v>1</v>
      </c>
      <c r="E194" s="44">
        <v>0</v>
      </c>
      <c r="F194" s="44">
        <v>1</v>
      </c>
      <c r="G194" s="44">
        <v>0</v>
      </c>
    </row>
    <row r="195" spans="1:7" ht="12.75">
      <c r="A195" s="44" t="s">
        <v>317</v>
      </c>
      <c r="B195" s="44">
        <v>3</v>
      </c>
      <c r="C195" s="44">
        <v>0</v>
      </c>
      <c r="D195" s="44">
        <v>3</v>
      </c>
      <c r="E195" s="44">
        <v>0</v>
      </c>
      <c r="F195" s="44">
        <v>8</v>
      </c>
      <c r="G195" s="44">
        <v>0</v>
      </c>
    </row>
    <row r="196" spans="1:7" ht="12.75">
      <c r="A196" s="44" t="s">
        <v>317</v>
      </c>
      <c r="B196" s="44">
        <v>2</v>
      </c>
      <c r="C196" s="44">
        <v>0</v>
      </c>
      <c r="D196" s="44">
        <v>4</v>
      </c>
      <c r="E196" s="44">
        <v>0</v>
      </c>
      <c r="F196" s="44">
        <v>11</v>
      </c>
      <c r="G196" s="44">
        <v>0</v>
      </c>
    </row>
    <row r="197" spans="1:7" ht="12.75">
      <c r="A197" s="44" t="s">
        <v>314</v>
      </c>
      <c r="B197" s="44">
        <v>0</v>
      </c>
      <c r="C197" s="44">
        <v>0</v>
      </c>
      <c r="D197" s="44">
        <v>0</v>
      </c>
      <c r="E197" s="44">
        <v>0</v>
      </c>
      <c r="F197" s="44">
        <v>0</v>
      </c>
      <c r="G197" s="44">
        <v>0</v>
      </c>
    </row>
    <row r="198" spans="1:7" ht="12.75">
      <c r="A198" s="44" t="s">
        <v>314</v>
      </c>
      <c r="B198" s="44">
        <v>0</v>
      </c>
      <c r="C198" s="44">
        <v>0</v>
      </c>
      <c r="D198" s="44">
        <v>0</v>
      </c>
      <c r="E198" s="44">
        <v>0</v>
      </c>
      <c r="F198" s="44">
        <v>0</v>
      </c>
      <c r="G198" s="44">
        <v>0</v>
      </c>
    </row>
    <row r="199" spans="1:7" ht="12.75">
      <c r="A199" s="44" t="s">
        <v>314</v>
      </c>
      <c r="B199" s="44">
        <v>0</v>
      </c>
      <c r="C199" s="44">
        <v>0</v>
      </c>
      <c r="D199" s="44">
        <v>0</v>
      </c>
      <c r="E199" s="44">
        <v>0</v>
      </c>
      <c r="F199" s="44">
        <v>0</v>
      </c>
      <c r="G199" s="44">
        <v>0</v>
      </c>
    </row>
    <row r="200" spans="1:7" ht="12.75">
      <c r="A200" s="44" t="s">
        <v>314</v>
      </c>
      <c r="B200" s="44">
        <v>0</v>
      </c>
      <c r="C200" s="44">
        <v>0</v>
      </c>
      <c r="D200" s="44">
        <v>0</v>
      </c>
      <c r="E200" s="44">
        <v>0</v>
      </c>
      <c r="F200" s="44">
        <v>0</v>
      </c>
      <c r="G200" s="44">
        <v>0</v>
      </c>
    </row>
    <row r="201" spans="1:7" ht="12.75">
      <c r="A201" s="44" t="s">
        <v>314</v>
      </c>
      <c r="B201" s="44">
        <v>0</v>
      </c>
      <c r="C201" s="44">
        <v>0</v>
      </c>
      <c r="D201" s="44">
        <v>4</v>
      </c>
      <c r="E201" s="44">
        <v>0</v>
      </c>
      <c r="F201" s="44">
        <v>2</v>
      </c>
      <c r="G201" s="44">
        <v>0</v>
      </c>
    </row>
    <row r="202" spans="1:7" ht="12.75">
      <c r="A202" s="44" t="s">
        <v>314</v>
      </c>
      <c r="B202" s="44">
        <v>0</v>
      </c>
      <c r="C202" s="44">
        <v>0</v>
      </c>
      <c r="D202" s="44">
        <v>0</v>
      </c>
      <c r="E202" s="44">
        <v>0</v>
      </c>
      <c r="F202" s="44">
        <v>0</v>
      </c>
      <c r="G202" s="44">
        <v>0</v>
      </c>
    </row>
    <row r="203" spans="1:7" ht="12.75">
      <c r="A203" s="44" t="s">
        <v>314</v>
      </c>
      <c r="B203" s="44">
        <v>0</v>
      </c>
      <c r="C203" s="44">
        <v>0</v>
      </c>
      <c r="D203" s="44">
        <v>0</v>
      </c>
      <c r="E203" s="44">
        <v>0</v>
      </c>
      <c r="F203" s="44">
        <v>0</v>
      </c>
      <c r="G203" s="44">
        <v>0</v>
      </c>
    </row>
    <row r="204" spans="1:9" ht="12.75">
      <c r="A204" s="44" t="s">
        <v>318</v>
      </c>
      <c r="B204" s="44">
        <v>1</v>
      </c>
      <c r="C204" s="44">
        <v>1</v>
      </c>
      <c r="D204" s="44">
        <v>3</v>
      </c>
      <c r="E204" s="44">
        <v>6</v>
      </c>
      <c r="F204" s="44">
        <v>5</v>
      </c>
      <c r="G204" s="44">
        <v>0</v>
      </c>
      <c r="H204" s="45" t="s">
        <v>333</v>
      </c>
      <c r="I204" s="45" t="s">
        <v>334</v>
      </c>
    </row>
    <row r="205" spans="1:9" ht="12.75">
      <c r="A205" s="44" t="s">
        <v>319</v>
      </c>
      <c r="B205" s="44">
        <f aca="true" t="shared" si="0" ref="B205:G205">SUM(B2:B204)</f>
        <v>107</v>
      </c>
      <c r="C205" s="44">
        <f t="shared" si="0"/>
        <v>1</v>
      </c>
      <c r="D205" s="44">
        <f t="shared" si="0"/>
        <v>121</v>
      </c>
      <c r="E205" s="44">
        <f t="shared" si="0"/>
        <v>10</v>
      </c>
      <c r="F205" s="44">
        <f t="shared" si="0"/>
        <v>221</v>
      </c>
      <c r="G205" s="44">
        <f t="shared" si="0"/>
        <v>11</v>
      </c>
      <c r="H205" s="44">
        <f>SUM(B205,D205,F205)</f>
        <v>449</v>
      </c>
      <c r="I205" s="44">
        <f>SUM(C205,E205,G205)</f>
        <v>22</v>
      </c>
    </row>
    <row r="206" ht="12.75">
      <c r="I206" s="79">
        <f>22/449</f>
        <v>0.04899777282850779</v>
      </c>
    </row>
    <row r="210" ht="12.75">
      <c r="F210" s="60"/>
    </row>
    <row r="213" ht="12.75">
      <c r="E213" s="59"/>
    </row>
  </sheetData>
  <sheetProtection/>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Theranos,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Devon Bateman</dc:creator>
  <cp:keywords/>
  <dc:description/>
  <cp:lastModifiedBy>Theranos, Inc.</cp:lastModifiedBy>
  <cp:lastPrinted>2008-10-06T20:26:56Z</cp:lastPrinted>
  <dcterms:created xsi:type="dcterms:W3CDTF">2008-08-05T16:26:59Z</dcterms:created>
  <dcterms:modified xsi:type="dcterms:W3CDTF">2008-10-10T18:44:31Z</dcterms:modified>
  <cp:category/>
  <cp:version/>
  <cp:contentType/>
  <cp:contentStatus/>
</cp:coreProperties>
</file>