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Matt\Dropbox (Keadjian Associates)\System Resiliency\03 Internal Meetings\04 PMO\01 Weekly Meetings\Weekly Leadership Team\"/>
    </mc:Choice>
  </mc:AlternateContent>
  <xr:revisionPtr revIDLastSave="0" documentId="13_ncr:1_{A0BA80A3-FB51-4CAC-922D-D15CAC729E31}" xr6:coauthVersionLast="46" xr6:coauthVersionMax="46" xr10:uidLastSave="{00000000-0000-0000-0000-000000000000}"/>
  <bookViews>
    <workbookView xWindow="28680" yWindow="-1890" windowWidth="29040" windowHeight="15840" tabRatio="753" firstSheet="1" activeTab="1" xr2:uid="{00000000-000D-0000-FFFF-FFFF00000000}"/>
  </bookViews>
  <sheets>
    <sheet name="Q3-Q4 Restoration AI" sheetId="10" state="hidden" r:id="rId1"/>
    <sheet name="Action Items" sheetId="22" r:id="rId2"/>
    <sheet name="Sheet1" sheetId="4" state="hidden" r:id="rId3"/>
    <sheet name="Sheet3" sheetId="3" state="hidden" r:id="rId4"/>
  </sheets>
  <externalReferences>
    <externalReference r:id="rId5"/>
  </externalReferences>
  <definedNames>
    <definedName name="_xlnm._FilterDatabase" localSheetId="1" hidden="1">'Action Items'!$A$4:$H$28</definedName>
    <definedName name="Category">Sheet3!$A$2:$A$3</definedName>
    <definedName name="_xlnm.Print_Titles" localSheetId="1">'Action Items'!$1:$4</definedName>
    <definedName name="Status">Sheet3!$A$5:$A$7</definedName>
    <definedName name="StatusA">[1]Sheet3!$A$6:$A$7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22" l="1"/>
  <c r="J2" i="10" l="1"/>
</calcChain>
</file>

<file path=xl/sharedStrings.xml><?xml version="1.0" encoding="utf-8"?>
<sst xmlns="http://schemas.openxmlformats.org/spreadsheetml/2006/main" count="495" uniqueCount="226">
  <si>
    <t xml:space="preserve">                  PG&amp;E Tower Assessment</t>
  </si>
  <si>
    <t>Action</t>
  </si>
  <si>
    <t>PRIVILEGED AND CONFIDENTIAL
DRAFT FOR DISCUSSION</t>
  </si>
  <si>
    <t>Decision</t>
  </si>
  <si>
    <t>Category</t>
  </si>
  <si>
    <t>PMO</t>
  </si>
  <si>
    <t>OSC</t>
  </si>
  <si>
    <t>Completed</t>
  </si>
  <si>
    <t>Incomplete</t>
  </si>
  <si>
    <t>In-Progress</t>
  </si>
  <si>
    <t>Working Team</t>
  </si>
  <si>
    <t>Identified by</t>
  </si>
  <si>
    <t>Identified By:</t>
  </si>
  <si>
    <t>Date 
Identified</t>
  </si>
  <si>
    <t>Item</t>
  </si>
  <si>
    <t>Owner (s)</t>
  </si>
  <si>
    <t>Comments</t>
  </si>
  <si>
    <t>D. Starring</t>
  </si>
  <si>
    <t>#</t>
  </si>
  <si>
    <t>Keadjian</t>
  </si>
  <si>
    <t>S. Clesen</t>
  </si>
  <si>
    <t>E. Geisert</t>
  </si>
  <si>
    <t>Environmental</t>
  </si>
  <si>
    <t>Land</t>
  </si>
  <si>
    <t>V. Bryan</t>
  </si>
  <si>
    <t>S. Hughes</t>
  </si>
  <si>
    <t>Functional Group</t>
  </si>
  <si>
    <t>Workshop</t>
  </si>
  <si>
    <t>Public Affairs</t>
  </si>
  <si>
    <t>LCE</t>
  </si>
  <si>
    <t>Objective</t>
  </si>
  <si>
    <t>Tower Restoration</t>
  </si>
  <si>
    <t>Closed</t>
  </si>
  <si>
    <t>Open</t>
  </si>
  <si>
    <t>Status</t>
  </si>
  <si>
    <t>Due date / 
RAG Status</t>
  </si>
  <si>
    <t>S. Isaacson</t>
  </si>
  <si>
    <t xml:space="preserve">                  Action Items Tracker Template</t>
  </si>
  <si>
    <t>N. Liebelt</t>
  </si>
  <si>
    <t>E. Hemus</t>
  </si>
  <si>
    <t>Action Items</t>
  </si>
  <si>
    <t>Governance</t>
  </si>
  <si>
    <t>Y. Davarzadeh</t>
  </si>
  <si>
    <t>N. Lishman</t>
  </si>
  <si>
    <t>P. Doherty</t>
  </si>
  <si>
    <t>Clearance</t>
  </si>
  <si>
    <t>Operations</t>
  </si>
  <si>
    <t>List of Towers</t>
  </si>
  <si>
    <t>Laydown yards and LZ</t>
  </si>
  <si>
    <t>Hot procedure work pkg</t>
  </si>
  <si>
    <t>Detailed schedule</t>
  </si>
  <si>
    <t>Veg. review</t>
  </si>
  <si>
    <t>Engineering approval soils</t>
  </si>
  <si>
    <t>Customer</t>
  </si>
  <si>
    <t>Customer research</t>
  </si>
  <si>
    <t>Customer tool kit</t>
  </si>
  <si>
    <t>Customer health related talking points</t>
  </si>
  <si>
    <t>Identify site walk participants</t>
  </si>
  <si>
    <t>TBD</t>
  </si>
  <si>
    <t>200, 500-ft radius list</t>
  </si>
  <si>
    <t>AEA check</t>
  </si>
  <si>
    <t>Matt</t>
  </si>
  <si>
    <t>Confirm P1 status</t>
  </si>
  <si>
    <t>Confirm NEA update needed</t>
  </si>
  <si>
    <t>Soil sampling validation/assessment</t>
  </si>
  <si>
    <t>Identify key stakeholders (ex. Butte)</t>
  </si>
  <si>
    <t>City manager, electeds, police, fire, county health</t>
  </si>
  <si>
    <t>Corporate comms</t>
  </si>
  <si>
    <t>Draft content and conversations with digital strategies regarding website development</t>
  </si>
  <si>
    <t xml:space="preserve">Develop envelope messaging for letter </t>
  </si>
  <si>
    <t>J. Hirsch</t>
  </si>
  <si>
    <t>Name for "Pilot"</t>
  </si>
  <si>
    <t>Determine allowed work hours in Butte County</t>
  </si>
  <si>
    <t>Determine additional customers need to reach 50/50 LBP/non-LBP</t>
  </si>
  <si>
    <t>Would this change our engagement strategy?</t>
  </si>
  <si>
    <t>S. Clesen; Y. Davarzadeh</t>
  </si>
  <si>
    <t>Determination Of Rights</t>
  </si>
  <si>
    <t>AUS/PSC oversight (waste management contract)</t>
  </si>
  <si>
    <t>Actions from Restoration Q3-Q4 Workshop</t>
  </si>
  <si>
    <t>Initial restoration, Phase 1; 2016 Restoration</t>
  </si>
  <si>
    <t>7am - 6</t>
  </si>
  <si>
    <t>Printing of letter, envelope, return label, mailing etc.</t>
  </si>
  <si>
    <t>Threshold</t>
  </si>
  <si>
    <t>Develop talking points regarding customer soil removal refusal</t>
  </si>
  <si>
    <t>Revisit with potential customer sites south of Oroville</t>
  </si>
  <si>
    <t>Soil removal depth standards per guidelines</t>
  </si>
  <si>
    <t>Identify towers for use in soil sampling</t>
  </si>
  <si>
    <t>Waiting to hear back from BJ</t>
  </si>
  <si>
    <t>Send with dependency dates</t>
  </si>
  <si>
    <t>Letter, email approved. Talking points to be updated</t>
  </si>
  <si>
    <t>Handoff to Phil; ensure that Nate has a chance to review in advance of mobilization</t>
  </si>
  <si>
    <t>Customer letter, confirmation e-mail</t>
  </si>
  <si>
    <t>Gen Ref update - rapid response</t>
  </si>
  <si>
    <t>Gen Ref update - NV Letter</t>
  </si>
  <si>
    <t>Stored on land site</t>
  </si>
  <si>
    <t>J. Hirsch; V. Bryan</t>
  </si>
  <si>
    <t xml:space="preserve">Status on Tuesday morning </t>
  </si>
  <si>
    <t>Updates to customer phone script</t>
  </si>
  <si>
    <t>PAR Contract - Final scope of work</t>
  </si>
  <si>
    <t>PAR Contract - Price Sheet</t>
  </si>
  <si>
    <t>Confirm contractor qualification list</t>
  </si>
  <si>
    <t>Determine if walk downs are needed</t>
  </si>
  <si>
    <t>Full detailed schedule</t>
  </si>
  <si>
    <t>E. Hemus, S. Clesen</t>
  </si>
  <si>
    <t xml:space="preserve">Determine schedule and processes for T-30/32 restoration </t>
  </si>
  <si>
    <t>Identify PMO approval process</t>
  </si>
  <si>
    <t>FAI veg, confirm they are using same access protocol</t>
  </si>
  <si>
    <t>Keadjian; S. Hughes</t>
  </si>
  <si>
    <t>Customer contact log / tracker</t>
  </si>
  <si>
    <t>Develop talking points regarding potential encroachments</t>
  </si>
  <si>
    <t xml:space="preserve">PAR Contract - Approved work plan </t>
  </si>
  <si>
    <t xml:space="preserve">Project milestone report; Keadjian calendar placemat </t>
  </si>
  <si>
    <t>PAR Contract - Lead disposal provisions</t>
  </si>
  <si>
    <t>PSC is handling for 2016. 2017 under evaluation</t>
  </si>
  <si>
    <t xml:space="preserve">PAR Contract RFP - Land &amp; Environmental RTC, access info, permits (if any), etc. </t>
  </si>
  <si>
    <t>Review guidelines coming out of meeting with legal</t>
  </si>
  <si>
    <t>Confirm final dates needed for South Oroville lines to determine whether 2016 restoration is appropriate</t>
  </si>
  <si>
    <t xml:space="preserve">Add agenda item for reviewing South Orville tower restoration feasibility </t>
  </si>
  <si>
    <t>MOVE</t>
  </si>
  <si>
    <t>Prepare Q3 / Q4 tower restoration calendar placemat</t>
  </si>
  <si>
    <t>PGE approval needed by 9/27</t>
  </si>
  <si>
    <t xml:space="preserve">Create CAP, request messaging, if available </t>
  </si>
  <si>
    <t>Develop procedure for feedback loop regarding customer notification of schedule changes</t>
  </si>
  <si>
    <t>Update restoration schedule to highlight schedule changes, customer notification</t>
  </si>
  <si>
    <t>Review non-responsive customer towers with Joe</t>
  </si>
  <si>
    <t>Vanessa to provide names</t>
  </si>
  <si>
    <t>Sent 9/27</t>
  </si>
  <si>
    <t>Draft send to M. Dudley for initial review</t>
  </si>
  <si>
    <t>Exponent</t>
  </si>
  <si>
    <t>weekly update (E. Hemus) and customer review (V. Bryan)</t>
  </si>
  <si>
    <t>Under team review; acknowledgement letter, soil agreement, refusal agreement; Potential Workshop topic</t>
  </si>
  <si>
    <t>Workshop item: Review customer acknowledgement and soil restoration letters</t>
  </si>
  <si>
    <t>Update procedure, letter, door hangers for accessing property with a lock</t>
  </si>
  <si>
    <t xml:space="preserve">KA to revise and re-circulate to team based on workshop discussion. </t>
  </si>
  <si>
    <t>DESCRIPTION</t>
  </si>
  <si>
    <t>DATE IDENTIFIED</t>
  </si>
  <si>
    <t>OWNER(S)</t>
  </si>
  <si>
    <t>RESOURCE</t>
  </si>
  <si>
    <t>STATUS</t>
  </si>
  <si>
    <t>DUE DATE/ RAG STATUS</t>
  </si>
  <si>
    <t>COMMENTS/NOTES</t>
  </si>
  <si>
    <t>CONFIDENTIAL</t>
  </si>
  <si>
    <t>Community Wildfire Safety Program</t>
  </si>
  <si>
    <t>WORKSTREAM</t>
  </si>
  <si>
    <t>Schedule working group to build out in-event communications strategy for communities de-scoped but not cancelled</t>
  </si>
  <si>
    <t>Coordinate regarding Judge Alsup P1/P2 veg proposal and potential impacts to PSPS</t>
  </si>
  <si>
    <t>A. Gibson</t>
  </si>
  <si>
    <t>EP&amp;R</t>
  </si>
  <si>
    <t>Leadership Team Meeting Action Items Tracker</t>
  </si>
  <si>
    <t>Internal</t>
  </si>
  <si>
    <t>Coordinate regarding 2021 meeting structure/approach</t>
  </si>
  <si>
    <t>Vegetation Management</t>
  </si>
  <si>
    <t>Law</t>
  </si>
  <si>
    <t>Coordinate regarding external messaging related to 2021 risk model for inclusion in external engagements i.e. Regional Working Groups, Wildfire Safety Working Sessions, etc.</t>
  </si>
  <si>
    <t>External Engagement</t>
  </si>
  <si>
    <t>J. Borders, Keadjian</t>
  </si>
  <si>
    <t>M. Pender, A. Johnson</t>
  </si>
  <si>
    <t>Customer Outreach and Preparedness</t>
  </si>
  <si>
    <t>Meeting held on 2/19 to discuss; will include in discussions for 2/23 meeting</t>
  </si>
  <si>
    <t>Coordinate with EVM team regarding strategy for previously marked veg work that is no longer in scope.</t>
  </si>
  <si>
    <t>A. Tau</t>
  </si>
  <si>
    <t>E. Hunter, K. Kniel</t>
  </si>
  <si>
    <t>A. Johnson, T. Maratukulam</t>
  </si>
  <si>
    <t>S. Holder, V. Bryan</t>
  </si>
  <si>
    <t xml:space="preserve">Work to communicate as a part of the Phase 3 scoping process a potential to revise timeline requirement for exercises to 8/1 instead of 7/1 to align with current plans/approach </t>
  </si>
  <si>
    <t>Exercises</t>
  </si>
  <si>
    <t>A. Gibson, K. Lee</t>
  </si>
  <si>
    <t>M. Pender, S. Sharp</t>
  </si>
  <si>
    <t>Regional Working Groups</t>
  </si>
  <si>
    <t>E. Hunter, Keadjian</t>
  </si>
  <si>
    <t>A. Brooks</t>
  </si>
  <si>
    <t>Now moving forward with a "hard cancel" approach for descoped customers within 2 hours of the decision. Testing messaging this week regarding messaging for descoped customers. Phase III decision includes 2 hour requirement "to the extent possible."</t>
  </si>
  <si>
    <t>Messaging has been reviewed/approved, may revisit based on feedback received after it is used externally.</t>
  </si>
  <si>
    <t>Wood Management</t>
  </si>
  <si>
    <t>Develop statement/talking points on wood management proposal</t>
  </si>
  <si>
    <t>A. Brooks, Keadjian</t>
  </si>
  <si>
    <t>2021 Planning Questions</t>
  </si>
  <si>
    <t>M. Pender, S. Strenfel</t>
  </si>
  <si>
    <t>Coordinate regarding list of “most likely” impacted customers (HFRA); targeting communication in March</t>
  </si>
  <si>
    <t xml:space="preserve">Veg team working on reassessment plan, timeline TBD. </t>
  </si>
  <si>
    <t xml:space="preserve">Talking points being updated to reflect ongoing discussions with counties, MarComm team has a statement prepared to be used if necessary. </t>
  </si>
  <si>
    <t>Ongoing discussions regarding PSPS scope impacts. 3/30 Update: Close action item, ongoing coordination.</t>
  </si>
  <si>
    <t xml:space="preserve">A. Gibson/K. Lee to discuss potential path forward, if needed. 3/30 Update: Confirmed compliance with K. Lee. </t>
  </si>
  <si>
    <t>Discussing summary with the CPUC on 3/16. 3/30 Update: Coordination ongoing</t>
  </si>
  <si>
    <t>EVM</t>
  </si>
  <si>
    <t xml:space="preserve">Steven Fischer II/EVM team to include Filsinger and Keadjian on 4/1 customer refusal call </t>
  </si>
  <si>
    <t>S. Fischer II</t>
  </si>
  <si>
    <t xml:space="preserve">3/30 Update: Continue coordination based on ongoing changes as needed. </t>
  </si>
  <si>
    <t>Data provided week of 3/29</t>
  </si>
  <si>
    <t>REFCL</t>
  </si>
  <si>
    <t>System Inspections</t>
  </si>
  <si>
    <t>Data Quality</t>
  </si>
  <si>
    <t>Full Scale Exercises</t>
  </si>
  <si>
    <t>Long Term Temp Gen Planning/Vision 2030</t>
  </si>
  <si>
    <t>CCA/Temp Gen</t>
  </si>
  <si>
    <t>Matt Pender to schedule meeting regarding REFCL with Mark Quinlan and Harry Marks</t>
  </si>
  <si>
    <t xml:space="preserve">Vanessa Bryan to have Tom Smith follow up with Claire Halbrook regarding CCA/temporary power coordination </t>
  </si>
  <si>
    <t>M. Pender, M. Quinlan</t>
  </si>
  <si>
    <t>H. Marks</t>
  </si>
  <si>
    <t xml:space="preserve">J. Regan, M. Pender </t>
  </si>
  <si>
    <t>S. Sharp, S. Fischer</t>
  </si>
  <si>
    <t>T. Maratukulam</t>
  </si>
  <si>
    <t>A. Moazed</t>
  </si>
  <si>
    <t>V. Bryan, T. Smith</t>
  </si>
  <si>
    <t>C. Halbrooks</t>
  </si>
  <si>
    <t>Q. Nakayama</t>
  </si>
  <si>
    <t>M. Pender</t>
  </si>
  <si>
    <t>Angie Gibson to coordinate with team to ensure full scale exercise one invitations are shared with the Federal Monitor and Filsinger.</t>
  </si>
  <si>
    <t>Quinn Nakayama to include R. Robinson, T. Paroo and K. Khamou on the 4/9 temp gen long-term planning meeting.</t>
  </si>
  <si>
    <t>Jason Regan to coordinate with Matt Pender regarding system inspections RAG status.</t>
  </si>
  <si>
    <t>Tracy Maratukulam to coordinate with Ali Moazed for future meeting updates regarding data quality.</t>
  </si>
  <si>
    <t>Steven Fischer to provide data outlining where fuel reduction projects are planned.</t>
  </si>
  <si>
    <t>Sarah Sharp to coordinate with EVM team regarding communications approach for 2021.</t>
  </si>
  <si>
    <t>Review Regional Working Group (RWG) regions based on new regionalization boundaries included in filing and coordinate with A. Brooks to potentially update for Q2 RWG meetings.</t>
  </si>
  <si>
    <t>Matt Pender to confirm if there were outages related to the REFCL issue in Calistoga and synch-up with Anna Brooks on any potential engagement needs.</t>
  </si>
  <si>
    <t>Schedule meeting to identify gaps and next steps regarding procedures and messaging related to capacity outages.</t>
  </si>
  <si>
    <t xml:space="preserve">4/6 Update: Internal coordination meeting occurring on 4/7, additional stakeholders (to include Elise Hunter and Vanessa Bryan) will be pulled in for coordination after this meeting. </t>
  </si>
  <si>
    <t xml:space="preserve">Coordinate with Meteorology/S. Strenfel on PSPS decision making updates related to Alsup order. </t>
  </si>
  <si>
    <t>Sectionalizing</t>
  </si>
  <si>
    <t>Judge Alsup/ Frequency</t>
  </si>
  <si>
    <t>Substation                       Temp Gen</t>
  </si>
  <si>
    <t>E. Hunter, R. Dye</t>
  </si>
  <si>
    <t>S. Holder, T. Maratukulam</t>
  </si>
  <si>
    <t>Matt Pender to follow up with Karen Khamou regarding if estimating is holding up distribution sectionalizing workflow</t>
  </si>
  <si>
    <t xml:space="preserve">Elise Hunter/Richard Dye to discuss potential updates to Substation Temporary Generation talking points based on recent feedback </t>
  </si>
  <si>
    <t>Shawn Holder/Tracy Maratukulam to look into if 2020 Judge Alsup/Frequency data can be pulled by County and follow up with Keadjian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</si>
</sst>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4DD"/>
        <bgColor indexed="64"/>
      </patternFill>
    </fill>
    <fill>
      <patternFill patternType="solid">
        <fgColor rgb="FFFFC54E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1" fontId="5" fillId="0" borderId="4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14" fontId="5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1" fillId="2" borderId="10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left" vertical="top"/>
    </xf>
    <xf numFmtId="14" fontId="2" fillId="2" borderId="10" xfId="0" applyNumberFormat="1" applyFont="1" applyFill="1" applyBorder="1" applyAlignment="1">
      <alignment horizontal="center" vertical="top"/>
    </xf>
    <xf numFmtId="0" fontId="2" fillId="2" borderId="10" xfId="0" applyFont="1" applyFill="1" applyBorder="1" applyAlignment="1"/>
    <xf numFmtId="14" fontId="2" fillId="2" borderId="2" xfId="0" applyNumberFormat="1" applyFont="1" applyFill="1" applyBorder="1" applyAlignment="1">
      <alignment vertical="top"/>
    </xf>
    <xf numFmtId="1" fontId="6" fillId="0" borderId="7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vertical="top"/>
    </xf>
    <xf numFmtId="0" fontId="3" fillId="3" borderId="11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7" fillId="0" borderId="7" xfId="0" applyFont="1" applyFill="1" applyBorder="1" applyAlignment="1">
      <alignment horizontal="left" vertical="top" wrapText="1"/>
    </xf>
    <xf numFmtId="1" fontId="8" fillId="0" borderId="7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1" fontId="7" fillId="0" borderId="7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left" vertical="top"/>
    </xf>
    <xf numFmtId="164" fontId="1" fillId="2" borderId="9" xfId="0" applyNumberFormat="1" applyFont="1" applyFill="1" applyBorder="1" applyAlignment="1">
      <alignment horizontal="center" vertical="top"/>
    </xf>
    <xf numFmtId="164" fontId="2" fillId="2" borderId="10" xfId="0" applyNumberFormat="1" applyFont="1" applyFill="1" applyBorder="1" applyAlignment="1">
      <alignment horizontal="center" vertical="top"/>
    </xf>
    <xf numFmtId="164" fontId="3" fillId="3" borderId="9" xfId="0" applyNumberFormat="1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164" fontId="0" fillId="0" borderId="14" xfId="0" applyNumberFormat="1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top" wrapText="1"/>
    </xf>
    <xf numFmtId="0" fontId="0" fillId="0" borderId="15" xfId="0" applyBorder="1" applyAlignment="1">
      <alignment horizontal="left" vertical="top" wrapText="1"/>
    </xf>
    <xf numFmtId="0" fontId="2" fillId="2" borderId="8" xfId="0" applyFont="1" applyFill="1" applyBorder="1" applyAlignment="1">
      <alignment horizontal="left" indent="5"/>
    </xf>
    <xf numFmtId="0" fontId="2" fillId="2" borderId="3" xfId="0" applyFont="1" applyFill="1" applyBorder="1" applyAlignment="1">
      <alignment horizontal="left" vertical="top" indent="5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43">
    <dxf>
      <alignment horizontal="left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numFmt numFmtId="164" formatCode="mm/dd/yyyy"/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numFmt numFmtId="164" formatCode="mm/dd/yyyy"/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alignment horizontal="center" vertical="top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border outline="0">
        <left style="thin">
          <color rgb="FF757171"/>
        </left>
        <right style="thin">
          <color rgb="FF757171"/>
        </right>
        <top style="thin">
          <color rgb="FF757171"/>
        </top>
        <bottom style="thin">
          <color rgb="FF757171"/>
        </bottom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75717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  <dxf>
      <font>
        <color auto="1"/>
      </font>
      <fill>
        <patternFill>
          <bgColor rgb="FFC7C7C7"/>
        </patternFill>
      </fill>
    </dxf>
    <dxf>
      <fill>
        <patternFill>
          <bgColor rgb="FF81DD81"/>
        </patternFill>
      </fill>
    </dxf>
    <dxf>
      <fill>
        <patternFill>
          <bgColor rgb="FFF23212"/>
        </patternFill>
      </fill>
    </dxf>
    <dxf>
      <fill>
        <patternFill>
          <bgColor rgb="FFFFD966"/>
        </patternFill>
      </fill>
    </dxf>
    <dxf>
      <fill>
        <patternFill>
          <bgColor rgb="FF5B9BD5"/>
        </patternFill>
      </fill>
    </dxf>
    <dxf>
      <font>
        <sz val="12"/>
        <color auto="1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numFmt numFmtId="164" formatCode="mm/dd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numFmt numFmtId="19" formatCode="m/d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numFmt numFmtId="19" formatCode="m/d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font>
        <sz val="12"/>
        <color auto="1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border>
        <top style="thin">
          <color rgb="FF757171"/>
        </top>
      </border>
    </dxf>
    <dxf>
      <border diagonalUp="0" diagonalDown="0">
        <left style="thin">
          <color rgb="FF757171"/>
        </left>
        <right style="thin">
          <color rgb="FF757171"/>
        </right>
        <top style="thin">
          <color rgb="FF757171"/>
        </top>
        <bottom style="thin">
          <color rgb="FF757171"/>
        </bottom>
      </border>
    </dxf>
    <dxf>
      <border>
        <bottom style="thin">
          <color rgb="FF75717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</dxf>
    <dxf>
      <fill>
        <patternFill>
          <bgColor theme="7" tint="0.39994506668294322"/>
        </patternFill>
      </fill>
    </dxf>
    <dxf>
      <fill>
        <patternFill>
          <bgColor rgb="FFF23212"/>
        </patternFill>
      </fill>
    </dxf>
    <dxf>
      <fill>
        <patternFill>
          <bgColor theme="4"/>
        </patternFill>
      </fill>
    </dxf>
    <dxf>
      <font>
        <color theme="1" tint="0.34998626667073579"/>
      </font>
      <fill>
        <patternFill>
          <bgColor theme="2" tint="-0.24994659260841701"/>
        </patternFill>
      </fill>
    </dxf>
    <dxf>
      <fill>
        <patternFill>
          <bgColor rgb="FF81DD81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ill>
        <patternFill patternType="solid">
          <fgColor theme="6" tint="0.59999389629810485"/>
          <bgColor theme="6" tint="0.59999389629810485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medium">
          <color theme="6"/>
        </top>
      </border>
    </dxf>
    <dxf>
      <font>
        <b/>
        <color theme="1"/>
      </font>
    </dxf>
    <dxf>
      <font>
        <color theme="1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 style="thin">
          <color theme="6" tint="0.39997558519241921"/>
        </vertical>
        <horizontal style="thin">
          <color theme="6" tint="0.39997558519241921"/>
        </horizontal>
      </border>
    </dxf>
  </dxfs>
  <tableStyles count="1" defaultTableStyle="TableStyleMedium2" defaultPivotStyle="PivotStyleLight16">
    <tableStyle name="PMO Status" pivot="0" count="7" xr9:uid="{00000000-0011-0000-FFFF-FFFF00000000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mruColors>
      <color rgb="FFF23212"/>
      <color rgb="FFFFD966"/>
      <color rgb="FF81DD81"/>
      <color rgb="FFB7C2D1"/>
      <color rgb="FF93D3FF"/>
      <color rgb="FFFFB27D"/>
      <color rgb="FFFF6600"/>
      <color rgb="FFC7C7C7"/>
      <color rgb="FFE4C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117764</xdr:colOff>
      <xdr:row>0</xdr:row>
      <xdr:rowOff>68264</xdr:rowOff>
    </xdr:from>
    <xdr:to>
      <xdr:col>1</xdr:col>
      <xdr:colOff>373175</xdr:colOff>
      <xdr:row>1</xdr:row>
      <xdr:rowOff>115775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64" y="68264"/>
          <a:ext cx="567138" cy="565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101424</xdr:colOff>
      <xdr:row>0</xdr:row>
      <xdr:rowOff>45862</xdr:rowOff>
    </xdr:from>
    <xdr:ext cx="441494" cy="435725"/>
    <xdr:pic>
      <xdr:nvPicPr>
        <xdr:cNvPr id="3" name="Picture 2">
          <a:extLst>
            <a:ext uri="{FF2B5EF4-FFF2-40B4-BE49-F238E27FC236}">
              <a16:creationId xmlns:a16="http://schemas.microsoft.com/office/drawing/2014/main" id="{19E72458-34A4-4A87-A251-51293D5F9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24" y="45862"/>
          <a:ext cx="441494" cy="4357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Priv%20and%20Conf%20-%20Tower%20Assessment%20PMO%20Status%20Report%20-%20201606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 Status Report"/>
      <sheetName val="Sheet3"/>
    </sheetNames>
    <sheetDataSet>
      <sheetData sheetId="0"/>
      <sheetData sheetId="1">
        <row r="6">
          <cell r="A6" t="str">
            <v>In Progress</v>
          </cell>
        </row>
        <row r="7">
          <cell r="A7" t="str">
            <v>Complete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3" displayName="Table33" ref="A4:J57" totalsRowShown="0" headerRowDxfId="30" headerRowBorderDxfId="29" tableBorderDxfId="28" totalsRowBorderDxfId="27">
  <autoFilter ref="A4:J57" xr:uid="{00000000-0009-0000-0100-000002000000}">
    <filterColumn colId="8">
      <filters>
        <filter val="Open"/>
      </filters>
    </filterColumn>
  </autoFilter>
  <sortState xmlns:xlrd2="http://schemas.microsoft.com/office/spreadsheetml/2017/richdata2" ref="A15:J57">
    <sortCondition ref="H4:H57"/>
  </sortState>
  <tableColumns count="10">
    <tableColumn id="1" xr3:uid="{00000000-0010-0000-0000-000001000000}" name="#" dataDxfId="26"/>
    <tableColumn id="9" xr3:uid="{00000000-0010-0000-0000-000009000000}" name="Functional Group" dataDxfId="25"/>
    <tableColumn id="2" xr3:uid="{00000000-0010-0000-0000-000002000000}" name="Date _x000a_Identified" dataDxfId="24"/>
    <tableColumn id="3" xr3:uid="{00000000-0010-0000-0000-000003000000}" name="Identified by" dataDxfId="23"/>
    <tableColumn id="10" xr3:uid="{00000000-0010-0000-0000-00000A000000}" name="Objective" dataDxfId="22"/>
    <tableColumn id="4" xr3:uid="{00000000-0010-0000-0000-000004000000}" name="Item" dataDxfId="21"/>
    <tableColumn id="5" xr3:uid="{00000000-0010-0000-0000-000005000000}" name="Owner (s)" dataDxfId="20"/>
    <tableColumn id="6" xr3:uid="{00000000-0010-0000-0000-000006000000}" name="Due date / _x000a_RAG Status" dataDxfId="19"/>
    <tableColumn id="7" xr3:uid="{00000000-0010-0000-0000-000007000000}" name="Status" dataDxfId="18"/>
    <tableColumn id="8" xr3:uid="{00000000-0010-0000-0000-000008000000}" name="Comments" dataDxfId="17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H28" totalsRowShown="0" headerRowDxfId="11" dataDxfId="9" headerRowBorderDxfId="10" tableBorderDxfId="8">
  <autoFilter ref="A4:H28" xr:uid="{00000000-0009-0000-0100-000003000000}">
    <filterColumn colId="6">
      <filters>
        <filter val="Open"/>
      </filters>
    </filterColumn>
  </autoFilter>
  <sortState xmlns:xlrd2="http://schemas.microsoft.com/office/spreadsheetml/2017/richdata2" ref="A5:H28">
    <sortCondition ref="F4:F28"/>
  </sortState>
  <tableColumns count="8">
    <tableColumn id="2" xr3:uid="{00000000-0010-0000-0100-000002000000}" name="WORKSTREAM" dataDxfId="7"/>
    <tableColumn id="4" xr3:uid="{00000000-0010-0000-0100-000004000000}" name="DATE IDENTIFIED" dataDxfId="6"/>
    <tableColumn id="5" xr3:uid="{00000000-0010-0000-0100-000005000000}" name="DESCRIPTION" dataDxfId="5"/>
    <tableColumn id="6" xr3:uid="{00000000-0010-0000-0100-000006000000}" name="OWNER(S)" dataDxfId="4"/>
    <tableColumn id="7" xr3:uid="{00000000-0010-0000-0100-000007000000}" name="RESOURCE" dataDxfId="3"/>
    <tableColumn id="8" xr3:uid="{00000000-0010-0000-0100-000008000000}" name="DUE DATE/ RAG STATUS" dataDxfId="2"/>
    <tableColumn id="9" xr3:uid="{00000000-0010-0000-0100-000009000000}" name="STATUS" dataDxfId="1"/>
    <tableColumn id="10" xr3:uid="{00000000-0010-0000-0100-00000A000000}" name="COMMENTS/NOTES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zoomScale="110" zoomScaleNormal="110" workbookViewId="0">
      <pane ySplit="4" topLeftCell="A5" activePane="bottomLeft" state="frozen"/>
      <selection pane="bottomLeft" activeCell="H47" sqref="H47"/>
    </sheetView>
  </sheetViews>
  <sheetFormatPr defaultRowHeight="14.6" x14ac:dyDescent="0.4"/>
  <cols>
    <col min="1" max="1" width="4.3828125" customWidth="1"/>
    <col min="2" max="2" width="21.15234375" customWidth="1"/>
    <col min="3" max="3" width="12.15234375" customWidth="1"/>
    <col min="4" max="4" width="16.84375" style="1" bestFit="1" customWidth="1"/>
    <col min="5" max="5" width="13.15234375" style="1" customWidth="1"/>
    <col min="6" max="6" width="45" style="2" customWidth="1"/>
    <col min="7" max="7" width="15.15234375" style="1" customWidth="1"/>
    <col min="8" max="8" width="15.3828125" style="1" customWidth="1"/>
    <col min="9" max="9" width="14.84375" customWidth="1"/>
    <col min="10" max="10" width="35.84375" customWidth="1"/>
  </cols>
  <sheetData>
    <row r="1" spans="1:10" ht="40.5" customHeight="1" x14ac:dyDescent="0.5">
      <c r="A1" s="17" t="s">
        <v>0</v>
      </c>
      <c r="B1" s="18"/>
      <c r="C1" s="19"/>
      <c r="D1" s="20"/>
      <c r="E1" s="20"/>
      <c r="F1" s="21"/>
      <c r="G1" s="22"/>
      <c r="H1" s="22"/>
      <c r="I1" s="22"/>
      <c r="J1" s="36" t="s">
        <v>2</v>
      </c>
    </row>
    <row r="2" spans="1:10" ht="21" customHeight="1" x14ac:dyDescent="0.5">
      <c r="A2" s="23" t="s">
        <v>37</v>
      </c>
      <c r="B2" s="24"/>
      <c r="C2" s="25"/>
      <c r="D2" s="26"/>
      <c r="E2" s="26"/>
      <c r="F2" s="27"/>
      <c r="G2" s="28"/>
      <c r="H2" s="28"/>
      <c r="I2" s="29"/>
      <c r="J2" s="30">
        <f ca="1">NOW()</f>
        <v>44300.677119444445</v>
      </c>
    </row>
    <row r="3" spans="1:10" ht="20.6" x14ac:dyDescent="0.4">
      <c r="A3" s="37" t="s">
        <v>78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ht="31.75" x14ac:dyDescent="0.4">
      <c r="A4" s="15" t="s">
        <v>18</v>
      </c>
      <c r="B4" s="15" t="s">
        <v>26</v>
      </c>
      <c r="C4" s="15" t="s">
        <v>13</v>
      </c>
      <c r="D4" s="16" t="s">
        <v>11</v>
      </c>
      <c r="E4" s="16" t="s">
        <v>30</v>
      </c>
      <c r="F4" s="16" t="s">
        <v>14</v>
      </c>
      <c r="G4" s="16" t="s">
        <v>15</v>
      </c>
      <c r="H4" s="15" t="s">
        <v>35</v>
      </c>
      <c r="I4" s="16" t="s">
        <v>34</v>
      </c>
      <c r="J4" s="16" t="s">
        <v>16</v>
      </c>
    </row>
    <row r="5" spans="1:10" ht="31.75" hidden="1" x14ac:dyDescent="0.4">
      <c r="A5" s="3">
        <v>1</v>
      </c>
      <c r="B5" s="6" t="s">
        <v>5</v>
      </c>
      <c r="C5" s="5">
        <v>42604</v>
      </c>
      <c r="D5" s="6" t="s">
        <v>27</v>
      </c>
      <c r="E5" s="6" t="s">
        <v>31</v>
      </c>
      <c r="F5" s="7" t="s">
        <v>71</v>
      </c>
      <c r="G5" s="6"/>
      <c r="H5" s="5">
        <v>42606</v>
      </c>
      <c r="I5" s="8" t="s">
        <v>32</v>
      </c>
      <c r="J5" s="9" t="s">
        <v>79</v>
      </c>
    </row>
    <row r="6" spans="1:10" ht="31.75" hidden="1" x14ac:dyDescent="0.4">
      <c r="A6" s="3">
        <v>2</v>
      </c>
      <c r="B6" s="6" t="s">
        <v>46</v>
      </c>
      <c r="C6" s="5">
        <v>42604</v>
      </c>
      <c r="D6" s="6" t="s">
        <v>27</v>
      </c>
      <c r="E6" s="6" t="s">
        <v>31</v>
      </c>
      <c r="F6" s="7" t="s">
        <v>73</v>
      </c>
      <c r="G6" s="6" t="s">
        <v>39</v>
      </c>
      <c r="H6" s="5">
        <v>42604</v>
      </c>
      <c r="I6" s="8" t="s">
        <v>32</v>
      </c>
      <c r="J6" s="9" t="s">
        <v>74</v>
      </c>
    </row>
    <row r="7" spans="1:10" ht="31.75" hidden="1" x14ac:dyDescent="0.4">
      <c r="A7" s="3">
        <v>3</v>
      </c>
      <c r="B7" s="6" t="s">
        <v>46</v>
      </c>
      <c r="C7" s="5">
        <v>42604</v>
      </c>
      <c r="D7" s="6" t="s">
        <v>27</v>
      </c>
      <c r="E7" s="6" t="s">
        <v>31</v>
      </c>
      <c r="F7" s="7" t="s">
        <v>47</v>
      </c>
      <c r="G7" s="6" t="s">
        <v>39</v>
      </c>
      <c r="H7" s="5">
        <v>42606</v>
      </c>
      <c r="I7" s="8" t="s">
        <v>32</v>
      </c>
      <c r="J7" s="9"/>
    </row>
    <row r="8" spans="1:10" ht="31.75" hidden="1" x14ac:dyDescent="0.4">
      <c r="A8" s="3">
        <v>4</v>
      </c>
      <c r="B8" s="6" t="s">
        <v>46</v>
      </c>
      <c r="C8" s="5">
        <v>42604</v>
      </c>
      <c r="D8" s="6" t="s">
        <v>27</v>
      </c>
      <c r="E8" s="6" t="s">
        <v>31</v>
      </c>
      <c r="F8" s="7" t="s">
        <v>57</v>
      </c>
      <c r="G8" s="6" t="s">
        <v>39</v>
      </c>
      <c r="H8" s="5">
        <v>42608</v>
      </c>
      <c r="I8" s="8" t="s">
        <v>32</v>
      </c>
      <c r="J8" s="9"/>
    </row>
    <row r="9" spans="1:10" ht="51" hidden="1" customHeight="1" x14ac:dyDescent="0.4">
      <c r="A9" s="3">
        <v>5</v>
      </c>
      <c r="B9" s="6" t="s">
        <v>46</v>
      </c>
      <c r="C9" s="5">
        <v>42604</v>
      </c>
      <c r="D9" s="6" t="s">
        <v>27</v>
      </c>
      <c r="E9" s="6" t="s">
        <v>31</v>
      </c>
      <c r="F9" s="7" t="s">
        <v>49</v>
      </c>
      <c r="G9" s="6" t="s">
        <v>20</v>
      </c>
      <c r="H9" s="5">
        <v>42640</v>
      </c>
      <c r="I9" s="8" t="s">
        <v>32</v>
      </c>
      <c r="J9" s="9" t="s">
        <v>120</v>
      </c>
    </row>
    <row r="10" spans="1:10" ht="31.75" hidden="1" x14ac:dyDescent="0.4">
      <c r="A10" s="3">
        <v>6</v>
      </c>
      <c r="B10" s="6" t="s">
        <v>46</v>
      </c>
      <c r="C10" s="5">
        <v>42604</v>
      </c>
      <c r="D10" s="6" t="s">
        <v>27</v>
      </c>
      <c r="E10" s="6" t="s">
        <v>31</v>
      </c>
      <c r="F10" s="7" t="s">
        <v>45</v>
      </c>
      <c r="G10" s="6" t="s">
        <v>39</v>
      </c>
      <c r="H10" s="5">
        <v>42614</v>
      </c>
      <c r="I10" s="8" t="s">
        <v>32</v>
      </c>
      <c r="J10" s="9" t="s">
        <v>87</v>
      </c>
    </row>
    <row r="11" spans="1:10" ht="31.75" hidden="1" x14ac:dyDescent="0.4">
      <c r="A11" s="3">
        <v>7</v>
      </c>
      <c r="B11" s="6" t="s">
        <v>46</v>
      </c>
      <c r="C11" s="5">
        <v>42604</v>
      </c>
      <c r="D11" s="6" t="s">
        <v>27</v>
      </c>
      <c r="E11" s="6" t="s">
        <v>31</v>
      </c>
      <c r="F11" s="7" t="s">
        <v>50</v>
      </c>
      <c r="G11" s="6" t="s">
        <v>39</v>
      </c>
      <c r="H11" s="5">
        <v>42613</v>
      </c>
      <c r="I11" s="8" t="s">
        <v>32</v>
      </c>
      <c r="J11" s="9" t="s">
        <v>88</v>
      </c>
    </row>
    <row r="12" spans="1:10" ht="31.75" hidden="1" x14ac:dyDescent="0.4">
      <c r="A12" s="3">
        <v>8</v>
      </c>
      <c r="B12" s="6" t="s">
        <v>46</v>
      </c>
      <c r="C12" s="5">
        <v>42604</v>
      </c>
      <c r="D12" s="6" t="s">
        <v>27</v>
      </c>
      <c r="E12" s="6" t="s">
        <v>31</v>
      </c>
      <c r="F12" s="7" t="s">
        <v>51</v>
      </c>
      <c r="G12" s="6" t="s">
        <v>42</v>
      </c>
      <c r="H12" s="5">
        <v>42613</v>
      </c>
      <c r="I12" s="8" t="s">
        <v>32</v>
      </c>
      <c r="J12" s="9"/>
    </row>
    <row r="13" spans="1:10" ht="47.6" hidden="1" x14ac:dyDescent="0.4">
      <c r="A13" s="3">
        <v>9</v>
      </c>
      <c r="B13" s="6" t="s">
        <v>46</v>
      </c>
      <c r="C13" s="5">
        <v>42604</v>
      </c>
      <c r="D13" s="6" t="s">
        <v>27</v>
      </c>
      <c r="E13" s="6" t="s">
        <v>31</v>
      </c>
      <c r="F13" s="7" t="s">
        <v>48</v>
      </c>
      <c r="G13" s="6" t="s">
        <v>39</v>
      </c>
      <c r="H13" s="5">
        <v>42622</v>
      </c>
      <c r="I13" s="8" t="s">
        <v>32</v>
      </c>
      <c r="J13" s="9" t="s">
        <v>90</v>
      </c>
    </row>
    <row r="14" spans="1:10" ht="31.75" hidden="1" x14ac:dyDescent="0.4">
      <c r="A14" s="3">
        <v>10</v>
      </c>
      <c r="B14" s="6" t="s">
        <v>46</v>
      </c>
      <c r="C14" s="5">
        <v>42604</v>
      </c>
      <c r="D14" s="6" t="s">
        <v>27</v>
      </c>
      <c r="E14" s="6" t="s">
        <v>31</v>
      </c>
      <c r="F14" s="7" t="s">
        <v>52</v>
      </c>
      <c r="G14" s="6" t="s">
        <v>75</v>
      </c>
      <c r="H14" s="5">
        <v>42622</v>
      </c>
      <c r="I14" s="8" t="s">
        <v>32</v>
      </c>
      <c r="J14" s="9" t="s">
        <v>82</v>
      </c>
    </row>
    <row r="15" spans="1:10" ht="31.75" hidden="1" x14ac:dyDescent="0.4">
      <c r="A15" s="3">
        <v>53</v>
      </c>
      <c r="B15" s="4" t="s">
        <v>5</v>
      </c>
      <c r="C15" s="5">
        <v>42639</v>
      </c>
      <c r="D15" s="6" t="s">
        <v>27</v>
      </c>
      <c r="E15" s="46" t="s">
        <v>31</v>
      </c>
      <c r="F15" s="47" t="s">
        <v>124</v>
      </c>
      <c r="G15" s="6" t="s">
        <v>20</v>
      </c>
      <c r="H15" s="5">
        <v>42641</v>
      </c>
      <c r="I15" s="8" t="s">
        <v>32</v>
      </c>
      <c r="J15" s="9" t="s">
        <v>125</v>
      </c>
    </row>
    <row r="16" spans="1:10" ht="31.75" hidden="1" x14ac:dyDescent="0.4">
      <c r="A16" s="3">
        <v>12</v>
      </c>
      <c r="B16" s="6" t="s">
        <v>53</v>
      </c>
      <c r="C16" s="5">
        <v>42604</v>
      </c>
      <c r="D16" s="6" t="s">
        <v>27</v>
      </c>
      <c r="E16" s="6" t="s">
        <v>31</v>
      </c>
      <c r="F16" s="7" t="s">
        <v>54</v>
      </c>
      <c r="G16" s="6" t="s">
        <v>61</v>
      </c>
      <c r="H16" s="5">
        <v>42606</v>
      </c>
      <c r="I16" s="8" t="s">
        <v>32</v>
      </c>
      <c r="J16" s="9"/>
    </row>
    <row r="17" spans="1:10" ht="31.75" hidden="1" x14ac:dyDescent="0.4">
      <c r="A17" s="3">
        <v>13</v>
      </c>
      <c r="B17" s="6" t="s">
        <v>53</v>
      </c>
      <c r="C17" s="5">
        <v>42604</v>
      </c>
      <c r="D17" s="6" t="s">
        <v>27</v>
      </c>
      <c r="E17" s="6" t="s">
        <v>31</v>
      </c>
      <c r="F17" s="7" t="s">
        <v>91</v>
      </c>
      <c r="G17" s="6" t="s">
        <v>38</v>
      </c>
      <c r="H17" s="5">
        <v>42611</v>
      </c>
      <c r="I17" s="8" t="s">
        <v>32</v>
      </c>
      <c r="J17" s="9" t="s">
        <v>89</v>
      </c>
    </row>
    <row r="18" spans="1:10" ht="31.75" hidden="1" x14ac:dyDescent="0.4">
      <c r="A18" s="3">
        <v>14</v>
      </c>
      <c r="B18" s="6" t="s">
        <v>53</v>
      </c>
      <c r="C18" s="5">
        <v>42604</v>
      </c>
      <c r="D18" s="6" t="s">
        <v>27</v>
      </c>
      <c r="E18" s="6" t="s">
        <v>31</v>
      </c>
      <c r="F18" s="7" t="s">
        <v>92</v>
      </c>
      <c r="G18" s="6" t="s">
        <v>38</v>
      </c>
      <c r="H18" s="5">
        <v>42615</v>
      </c>
      <c r="I18" s="8" t="s">
        <v>32</v>
      </c>
      <c r="J18" s="9"/>
    </row>
    <row r="19" spans="1:10" ht="31.75" hidden="1" x14ac:dyDescent="0.4">
      <c r="A19" s="3">
        <v>15</v>
      </c>
      <c r="B19" s="6" t="s">
        <v>53</v>
      </c>
      <c r="C19" s="5">
        <v>42604</v>
      </c>
      <c r="D19" s="6" t="s">
        <v>27</v>
      </c>
      <c r="E19" s="6" t="s">
        <v>31</v>
      </c>
      <c r="F19" s="7" t="s">
        <v>59</v>
      </c>
      <c r="G19" s="6" t="s">
        <v>24</v>
      </c>
      <c r="H19" s="5">
        <v>42675</v>
      </c>
      <c r="I19" s="8" t="s">
        <v>32</v>
      </c>
      <c r="J19" s="9" t="s">
        <v>84</v>
      </c>
    </row>
    <row r="20" spans="1:10" ht="31.75" x14ac:dyDescent="0.4">
      <c r="A20" s="3">
        <v>16</v>
      </c>
      <c r="B20" s="6" t="s">
        <v>53</v>
      </c>
      <c r="C20" s="5">
        <v>42604</v>
      </c>
      <c r="D20" s="6" t="s">
        <v>27</v>
      </c>
      <c r="E20" s="6" t="s">
        <v>31</v>
      </c>
      <c r="F20" s="7" t="s">
        <v>56</v>
      </c>
      <c r="G20" s="6" t="s">
        <v>19</v>
      </c>
      <c r="H20" s="5">
        <v>42674</v>
      </c>
      <c r="I20" s="8" t="s">
        <v>33</v>
      </c>
      <c r="J20" s="9" t="s">
        <v>127</v>
      </c>
    </row>
    <row r="21" spans="1:10" ht="31.75" hidden="1" x14ac:dyDescent="0.4">
      <c r="A21" s="3">
        <v>17</v>
      </c>
      <c r="B21" s="6" t="s">
        <v>23</v>
      </c>
      <c r="C21" s="5">
        <v>42604</v>
      </c>
      <c r="D21" s="6" t="s">
        <v>27</v>
      </c>
      <c r="E21" s="6" t="s">
        <v>31</v>
      </c>
      <c r="F21" s="7" t="s">
        <v>62</v>
      </c>
      <c r="G21" s="6" t="s">
        <v>25</v>
      </c>
      <c r="H21" s="5">
        <v>42606</v>
      </c>
      <c r="I21" s="8" t="s">
        <v>32</v>
      </c>
      <c r="J21" s="9"/>
    </row>
    <row r="22" spans="1:10" ht="31.75" hidden="1" x14ac:dyDescent="0.4">
      <c r="A22" s="3">
        <v>45</v>
      </c>
      <c r="B22" s="4" t="s">
        <v>23</v>
      </c>
      <c r="C22" s="5">
        <v>42622</v>
      </c>
      <c r="D22" s="6" t="s">
        <v>10</v>
      </c>
      <c r="E22" s="6" t="s">
        <v>31</v>
      </c>
      <c r="F22" s="7" t="s">
        <v>106</v>
      </c>
      <c r="G22" s="6" t="s">
        <v>20</v>
      </c>
      <c r="H22" s="5">
        <v>42650</v>
      </c>
      <c r="I22" s="8" t="s">
        <v>32</v>
      </c>
      <c r="J22" s="9" t="s">
        <v>121</v>
      </c>
    </row>
    <row r="23" spans="1:10" ht="31.75" hidden="1" x14ac:dyDescent="0.4">
      <c r="A23" s="3">
        <v>19</v>
      </c>
      <c r="B23" s="6" t="s">
        <v>23</v>
      </c>
      <c r="C23" s="5">
        <v>42604</v>
      </c>
      <c r="D23" s="6" t="s">
        <v>27</v>
      </c>
      <c r="E23" s="6" t="s">
        <v>31</v>
      </c>
      <c r="F23" s="7" t="s">
        <v>76</v>
      </c>
      <c r="G23" s="6" t="s">
        <v>25</v>
      </c>
      <c r="H23" s="5">
        <v>42615</v>
      </c>
      <c r="I23" s="8" t="s">
        <v>32</v>
      </c>
      <c r="J23" s="9" t="s">
        <v>94</v>
      </c>
    </row>
    <row r="24" spans="1:10" ht="31.75" hidden="1" x14ac:dyDescent="0.4">
      <c r="A24" s="3">
        <v>20</v>
      </c>
      <c r="B24" s="6" t="s">
        <v>22</v>
      </c>
      <c r="C24" s="5">
        <v>42604</v>
      </c>
      <c r="D24" s="6" t="s">
        <v>27</v>
      </c>
      <c r="E24" s="6" t="s">
        <v>31</v>
      </c>
      <c r="F24" s="7" t="s">
        <v>72</v>
      </c>
      <c r="G24" s="6" t="s">
        <v>43</v>
      </c>
      <c r="H24" s="5">
        <v>42605</v>
      </c>
      <c r="I24" s="8" t="s">
        <v>32</v>
      </c>
      <c r="J24" s="9" t="s">
        <v>80</v>
      </c>
    </row>
    <row r="25" spans="1:10" ht="31.75" hidden="1" x14ac:dyDescent="0.4">
      <c r="A25" s="3">
        <v>21</v>
      </c>
      <c r="B25" s="6" t="s">
        <v>22</v>
      </c>
      <c r="C25" s="5">
        <v>42604</v>
      </c>
      <c r="D25" s="6" t="s">
        <v>27</v>
      </c>
      <c r="E25" s="6" t="s">
        <v>31</v>
      </c>
      <c r="F25" s="7" t="s">
        <v>60</v>
      </c>
      <c r="G25" s="6" t="s">
        <v>43</v>
      </c>
      <c r="H25" s="5">
        <v>42608</v>
      </c>
      <c r="I25" s="8" t="s">
        <v>32</v>
      </c>
      <c r="J25" s="9"/>
    </row>
    <row r="26" spans="1:10" ht="31.75" hidden="1" x14ac:dyDescent="0.4">
      <c r="A26" s="3">
        <v>22</v>
      </c>
      <c r="B26" s="6" t="s">
        <v>22</v>
      </c>
      <c r="C26" s="5">
        <v>42604</v>
      </c>
      <c r="D26" s="6" t="s">
        <v>27</v>
      </c>
      <c r="E26" s="6" t="s">
        <v>31</v>
      </c>
      <c r="F26" s="7" t="s">
        <v>64</v>
      </c>
      <c r="G26" s="6" t="s">
        <v>17</v>
      </c>
      <c r="H26" s="5">
        <v>42613</v>
      </c>
      <c r="I26" s="8" t="s">
        <v>32</v>
      </c>
      <c r="J26" s="9"/>
    </row>
    <row r="27" spans="1:10" ht="31.75" hidden="1" x14ac:dyDescent="0.4">
      <c r="A27" s="3">
        <v>23</v>
      </c>
      <c r="B27" s="6" t="s">
        <v>22</v>
      </c>
      <c r="C27" s="5">
        <v>42604</v>
      </c>
      <c r="D27" s="6" t="s">
        <v>27</v>
      </c>
      <c r="E27" s="6" t="s">
        <v>31</v>
      </c>
      <c r="F27" s="7" t="s">
        <v>63</v>
      </c>
      <c r="G27" s="6" t="s">
        <v>17</v>
      </c>
      <c r="H27" s="5">
        <v>42613</v>
      </c>
      <c r="I27" s="8" t="s">
        <v>32</v>
      </c>
      <c r="J27" s="9"/>
    </row>
    <row r="28" spans="1:10" ht="31.75" hidden="1" x14ac:dyDescent="0.4">
      <c r="A28" s="3">
        <v>24</v>
      </c>
      <c r="B28" s="6" t="s">
        <v>22</v>
      </c>
      <c r="C28" s="5">
        <v>42604</v>
      </c>
      <c r="D28" s="6" t="s">
        <v>27</v>
      </c>
      <c r="E28" s="6" t="s">
        <v>31</v>
      </c>
      <c r="F28" s="7" t="s">
        <v>77</v>
      </c>
      <c r="G28" s="6" t="s">
        <v>17</v>
      </c>
      <c r="H28" s="5">
        <v>42625</v>
      </c>
      <c r="I28" s="8" t="s">
        <v>32</v>
      </c>
      <c r="J28" s="9"/>
    </row>
    <row r="29" spans="1:10" ht="31.75" hidden="1" x14ac:dyDescent="0.4">
      <c r="A29" s="3">
        <v>25</v>
      </c>
      <c r="B29" s="6" t="s">
        <v>28</v>
      </c>
      <c r="C29" s="5">
        <v>42604</v>
      </c>
      <c r="D29" s="6" t="s">
        <v>27</v>
      </c>
      <c r="E29" s="6" t="s">
        <v>31</v>
      </c>
      <c r="F29" s="7" t="s">
        <v>65</v>
      </c>
      <c r="G29" s="6" t="s">
        <v>36</v>
      </c>
      <c r="H29" s="5">
        <v>42608</v>
      </c>
      <c r="I29" s="8" t="s">
        <v>32</v>
      </c>
      <c r="J29" s="9" t="s">
        <v>66</v>
      </c>
    </row>
    <row r="30" spans="1:10" ht="31.75" hidden="1" x14ac:dyDescent="0.4">
      <c r="A30" s="3">
        <v>26</v>
      </c>
      <c r="B30" s="6" t="s">
        <v>67</v>
      </c>
      <c r="C30" s="5">
        <v>42604</v>
      </c>
      <c r="D30" s="6" t="s">
        <v>27</v>
      </c>
      <c r="E30" s="6" t="s">
        <v>31</v>
      </c>
      <c r="F30" s="7" t="s">
        <v>68</v>
      </c>
      <c r="G30" s="6" t="s">
        <v>38</v>
      </c>
      <c r="H30" s="5">
        <v>42607</v>
      </c>
      <c r="I30" s="8" t="s">
        <v>32</v>
      </c>
      <c r="J30" s="9"/>
    </row>
    <row r="31" spans="1:10" ht="31.75" hidden="1" x14ac:dyDescent="0.4">
      <c r="A31" s="3">
        <v>27</v>
      </c>
      <c r="B31" s="6" t="s">
        <v>67</v>
      </c>
      <c r="C31" s="5">
        <v>42604</v>
      </c>
      <c r="D31" s="6" t="s">
        <v>27</v>
      </c>
      <c r="E31" s="6" t="s">
        <v>31</v>
      </c>
      <c r="F31" s="7" t="s">
        <v>69</v>
      </c>
      <c r="G31" s="6" t="s">
        <v>70</v>
      </c>
      <c r="H31" s="5">
        <v>42643</v>
      </c>
      <c r="I31" s="8" t="s">
        <v>32</v>
      </c>
      <c r="J31" s="9"/>
    </row>
    <row r="32" spans="1:10" ht="31.75" hidden="1" x14ac:dyDescent="0.4">
      <c r="A32" s="3">
        <v>28</v>
      </c>
      <c r="B32" s="4" t="s">
        <v>67</v>
      </c>
      <c r="C32" s="5">
        <v>42606</v>
      </c>
      <c r="D32" s="6" t="s">
        <v>10</v>
      </c>
      <c r="E32" s="6" t="s">
        <v>31</v>
      </c>
      <c r="F32" s="7" t="s">
        <v>81</v>
      </c>
      <c r="G32" s="6" t="s">
        <v>95</v>
      </c>
      <c r="H32" s="5">
        <v>42619</v>
      </c>
      <c r="I32" s="8" t="s">
        <v>32</v>
      </c>
      <c r="J32" s="9"/>
    </row>
    <row r="33" spans="1:10" ht="31.75" hidden="1" x14ac:dyDescent="0.4">
      <c r="A33" s="3">
        <v>29</v>
      </c>
      <c r="B33" s="4" t="s">
        <v>23</v>
      </c>
      <c r="C33" s="5">
        <v>42608</v>
      </c>
      <c r="D33" s="6" t="s">
        <v>10</v>
      </c>
      <c r="E33" s="6" t="s">
        <v>31</v>
      </c>
      <c r="F33" s="7" t="s">
        <v>83</v>
      </c>
      <c r="G33" s="6" t="s">
        <v>19</v>
      </c>
      <c r="H33" s="5">
        <v>42615</v>
      </c>
      <c r="I33" s="8" t="s">
        <v>32</v>
      </c>
      <c r="J33" s="9"/>
    </row>
    <row r="34" spans="1:10" ht="31.75" hidden="1" x14ac:dyDescent="0.4">
      <c r="A34" s="3">
        <v>30</v>
      </c>
      <c r="B34" s="34" t="s">
        <v>5</v>
      </c>
      <c r="C34" s="5">
        <v>42613</v>
      </c>
      <c r="D34" s="6" t="s">
        <v>10</v>
      </c>
      <c r="E34" s="6" t="s">
        <v>31</v>
      </c>
      <c r="F34" s="7" t="s">
        <v>85</v>
      </c>
      <c r="G34" s="6" t="s">
        <v>20</v>
      </c>
      <c r="H34" s="5">
        <v>42613</v>
      </c>
      <c r="I34" s="8" t="s">
        <v>32</v>
      </c>
      <c r="J34" s="9" t="s">
        <v>96</v>
      </c>
    </row>
    <row r="35" spans="1:10" ht="31.75" hidden="1" x14ac:dyDescent="0.4">
      <c r="A35" s="3">
        <v>31</v>
      </c>
      <c r="B35" s="31" t="s">
        <v>22</v>
      </c>
      <c r="C35" s="10">
        <v>42613</v>
      </c>
      <c r="D35" s="11" t="s">
        <v>10</v>
      </c>
      <c r="E35" s="11" t="s">
        <v>31</v>
      </c>
      <c r="F35" s="12" t="s">
        <v>86</v>
      </c>
      <c r="G35" s="11" t="s">
        <v>17</v>
      </c>
      <c r="H35" s="10">
        <v>42620</v>
      </c>
      <c r="I35" s="13" t="s">
        <v>32</v>
      </c>
      <c r="J35" s="14"/>
    </row>
    <row r="36" spans="1:10" ht="31.75" hidden="1" x14ac:dyDescent="0.4">
      <c r="A36" s="3">
        <v>32</v>
      </c>
      <c r="B36" s="31" t="s">
        <v>29</v>
      </c>
      <c r="C36" s="10">
        <v>42615</v>
      </c>
      <c r="D36" s="11" t="s">
        <v>10</v>
      </c>
      <c r="E36" s="32" t="s">
        <v>31</v>
      </c>
      <c r="F36" s="33" t="s">
        <v>97</v>
      </c>
      <c r="G36" s="11" t="s">
        <v>19</v>
      </c>
      <c r="H36" s="10">
        <v>42620</v>
      </c>
      <c r="I36" s="13" t="s">
        <v>32</v>
      </c>
      <c r="J36" s="14"/>
    </row>
    <row r="37" spans="1:10" ht="31.75" hidden="1" x14ac:dyDescent="0.4">
      <c r="A37" s="3">
        <v>33</v>
      </c>
      <c r="B37" s="31" t="s">
        <v>67</v>
      </c>
      <c r="C37" s="10">
        <v>42615</v>
      </c>
      <c r="D37" s="11" t="s">
        <v>10</v>
      </c>
      <c r="E37" s="32" t="s">
        <v>31</v>
      </c>
      <c r="F37" s="33" t="s">
        <v>93</v>
      </c>
      <c r="G37" s="11" t="s">
        <v>44</v>
      </c>
      <c r="H37" s="10">
        <v>42620</v>
      </c>
      <c r="I37" s="13" t="s">
        <v>32</v>
      </c>
      <c r="J37" s="14"/>
    </row>
    <row r="38" spans="1:10" ht="31.75" hidden="1" x14ac:dyDescent="0.4">
      <c r="A38" s="3">
        <v>34</v>
      </c>
      <c r="B38" s="35" t="s">
        <v>46</v>
      </c>
      <c r="C38" s="10">
        <v>42619</v>
      </c>
      <c r="D38" s="11" t="s">
        <v>10</v>
      </c>
      <c r="E38" s="11" t="s">
        <v>31</v>
      </c>
      <c r="F38" s="12" t="s">
        <v>98</v>
      </c>
      <c r="G38" s="11" t="s">
        <v>39</v>
      </c>
      <c r="H38" s="10">
        <v>42622</v>
      </c>
      <c r="I38" s="13" t="s">
        <v>32</v>
      </c>
      <c r="J38" s="14"/>
    </row>
    <row r="39" spans="1:10" ht="31.75" hidden="1" x14ac:dyDescent="0.4">
      <c r="A39" s="3">
        <v>35</v>
      </c>
      <c r="B39" s="35" t="s">
        <v>46</v>
      </c>
      <c r="C39" s="10">
        <v>42619</v>
      </c>
      <c r="D39" s="11" t="s">
        <v>10</v>
      </c>
      <c r="E39" s="11" t="s">
        <v>31</v>
      </c>
      <c r="F39" s="12" t="s">
        <v>110</v>
      </c>
      <c r="G39" s="11" t="s">
        <v>39</v>
      </c>
      <c r="H39" s="10">
        <v>42622</v>
      </c>
      <c r="I39" s="13" t="s">
        <v>32</v>
      </c>
      <c r="J39" s="14"/>
    </row>
    <row r="40" spans="1:10" ht="31.75" hidden="1" x14ac:dyDescent="0.4">
      <c r="A40" s="3">
        <v>36</v>
      </c>
      <c r="B40" s="35" t="s">
        <v>46</v>
      </c>
      <c r="C40" s="10">
        <v>42619</v>
      </c>
      <c r="D40" s="11" t="s">
        <v>10</v>
      </c>
      <c r="E40" s="11" t="s">
        <v>31</v>
      </c>
      <c r="F40" s="12" t="s">
        <v>99</v>
      </c>
      <c r="G40" s="11" t="s">
        <v>103</v>
      </c>
      <c r="H40" s="10">
        <v>42622</v>
      </c>
      <c r="I40" s="13" t="s">
        <v>32</v>
      </c>
      <c r="J40" s="14"/>
    </row>
    <row r="41" spans="1:10" ht="31.75" hidden="1" x14ac:dyDescent="0.4">
      <c r="A41" s="3">
        <v>37</v>
      </c>
      <c r="B41" s="35" t="s">
        <v>46</v>
      </c>
      <c r="C41" s="10">
        <v>42619</v>
      </c>
      <c r="D41" s="11" t="s">
        <v>10</v>
      </c>
      <c r="E41" s="11" t="s">
        <v>31</v>
      </c>
      <c r="F41" s="12" t="s">
        <v>114</v>
      </c>
      <c r="G41" s="11" t="s">
        <v>39</v>
      </c>
      <c r="H41" s="10">
        <v>42633</v>
      </c>
      <c r="I41" s="13" t="s">
        <v>32</v>
      </c>
      <c r="J41" s="14"/>
    </row>
    <row r="42" spans="1:10" ht="31.75" hidden="1" x14ac:dyDescent="0.4">
      <c r="A42" s="3">
        <v>38</v>
      </c>
      <c r="B42" s="35" t="s">
        <v>46</v>
      </c>
      <c r="C42" s="10">
        <v>42619</v>
      </c>
      <c r="D42" s="11" t="s">
        <v>10</v>
      </c>
      <c r="E42" s="11" t="s">
        <v>31</v>
      </c>
      <c r="F42" s="12" t="s">
        <v>112</v>
      </c>
      <c r="G42" s="11" t="s">
        <v>43</v>
      </c>
      <c r="H42" s="10">
        <v>42622</v>
      </c>
      <c r="I42" s="13" t="s">
        <v>32</v>
      </c>
      <c r="J42" s="14" t="s">
        <v>113</v>
      </c>
    </row>
    <row r="43" spans="1:10" ht="31.75" hidden="1" x14ac:dyDescent="0.4">
      <c r="A43" s="3">
        <v>39</v>
      </c>
      <c r="B43" s="35" t="s">
        <v>46</v>
      </c>
      <c r="C43" s="10">
        <v>42619</v>
      </c>
      <c r="D43" s="11" t="s">
        <v>27</v>
      </c>
      <c r="E43" s="11" t="s">
        <v>31</v>
      </c>
      <c r="F43" s="12" t="s">
        <v>100</v>
      </c>
      <c r="G43" s="11" t="s">
        <v>39</v>
      </c>
      <c r="H43" s="10">
        <v>42625</v>
      </c>
      <c r="I43" s="13" t="s">
        <v>32</v>
      </c>
      <c r="J43" s="14"/>
    </row>
    <row r="44" spans="1:10" ht="31.75" hidden="1" x14ac:dyDescent="0.4">
      <c r="A44" s="3">
        <v>40</v>
      </c>
      <c r="B44" s="35" t="s">
        <v>46</v>
      </c>
      <c r="C44" s="10">
        <v>42619</v>
      </c>
      <c r="D44" s="11" t="s">
        <v>27</v>
      </c>
      <c r="E44" s="11" t="s">
        <v>31</v>
      </c>
      <c r="F44" s="33" t="s">
        <v>101</v>
      </c>
      <c r="G44" s="11" t="s">
        <v>42</v>
      </c>
      <c r="H44" s="10">
        <v>42622</v>
      </c>
      <c r="I44" s="13" t="s">
        <v>32</v>
      </c>
      <c r="J44" s="14"/>
    </row>
    <row r="45" spans="1:10" ht="31.75" hidden="1" x14ac:dyDescent="0.4">
      <c r="A45" s="3">
        <v>41</v>
      </c>
      <c r="B45" s="35" t="s">
        <v>46</v>
      </c>
      <c r="C45" s="10">
        <v>42619</v>
      </c>
      <c r="D45" s="11" t="s">
        <v>27</v>
      </c>
      <c r="E45" s="11" t="s">
        <v>31</v>
      </c>
      <c r="F45" s="33" t="s">
        <v>102</v>
      </c>
      <c r="G45" s="11" t="s">
        <v>39</v>
      </c>
      <c r="H45" s="10">
        <v>42622</v>
      </c>
      <c r="I45" s="13" t="s">
        <v>32</v>
      </c>
      <c r="J45" s="14" t="s">
        <v>111</v>
      </c>
    </row>
    <row r="46" spans="1:10" ht="31.75" hidden="1" x14ac:dyDescent="0.4">
      <c r="A46" s="3">
        <v>42</v>
      </c>
      <c r="B46" s="35" t="s">
        <v>46</v>
      </c>
      <c r="C46" s="10">
        <v>42622</v>
      </c>
      <c r="D46" s="11" t="s">
        <v>10</v>
      </c>
      <c r="E46" s="11" t="s">
        <v>31</v>
      </c>
      <c r="F46" s="12" t="s">
        <v>104</v>
      </c>
      <c r="G46" s="11" t="s">
        <v>42</v>
      </c>
      <c r="H46" s="10">
        <v>42627</v>
      </c>
      <c r="I46" s="13" t="s">
        <v>32</v>
      </c>
      <c r="J46" s="14" t="s">
        <v>118</v>
      </c>
    </row>
    <row r="47" spans="1:10" ht="31.75" x14ac:dyDescent="0.4">
      <c r="A47" s="3">
        <v>44</v>
      </c>
      <c r="B47" s="35" t="s">
        <v>23</v>
      </c>
      <c r="C47" s="10">
        <v>42622</v>
      </c>
      <c r="D47" s="11" t="s">
        <v>10</v>
      </c>
      <c r="E47" s="11" t="s">
        <v>31</v>
      </c>
      <c r="F47" s="12" t="s">
        <v>132</v>
      </c>
      <c r="G47" s="11" t="s">
        <v>19</v>
      </c>
      <c r="H47" s="10">
        <v>42664</v>
      </c>
      <c r="I47" s="13" t="s">
        <v>33</v>
      </c>
      <c r="J47" s="14" t="s">
        <v>133</v>
      </c>
    </row>
    <row r="48" spans="1:10" ht="47.6" hidden="1" x14ac:dyDescent="0.4">
      <c r="A48" s="3">
        <v>18</v>
      </c>
      <c r="B48" s="11" t="s">
        <v>23</v>
      </c>
      <c r="C48" s="10">
        <v>42604</v>
      </c>
      <c r="D48" s="11" t="s">
        <v>27</v>
      </c>
      <c r="E48" s="11" t="s">
        <v>31</v>
      </c>
      <c r="F48" s="12" t="s">
        <v>131</v>
      </c>
      <c r="G48" s="11" t="s">
        <v>19</v>
      </c>
      <c r="H48" s="10">
        <v>42660</v>
      </c>
      <c r="I48" s="13" t="s">
        <v>32</v>
      </c>
      <c r="J48" s="14" t="s">
        <v>130</v>
      </c>
    </row>
    <row r="49" spans="1:10" ht="15.9" x14ac:dyDescent="0.4">
      <c r="A49" s="3">
        <v>43</v>
      </c>
      <c r="B49" s="35" t="s">
        <v>5</v>
      </c>
      <c r="C49" s="10">
        <v>42622</v>
      </c>
      <c r="D49" s="11" t="s">
        <v>10</v>
      </c>
      <c r="E49" s="11" t="s">
        <v>41</v>
      </c>
      <c r="F49" s="12" t="s">
        <v>105</v>
      </c>
      <c r="G49" s="11" t="s">
        <v>21</v>
      </c>
      <c r="H49" s="10">
        <v>42704</v>
      </c>
      <c r="I49" s="13" t="s">
        <v>33</v>
      </c>
      <c r="J49" s="14" t="s">
        <v>128</v>
      </c>
    </row>
    <row r="50" spans="1:10" ht="31.75" hidden="1" x14ac:dyDescent="0.4">
      <c r="A50" s="3">
        <v>51</v>
      </c>
      <c r="B50" s="41" t="s">
        <v>46</v>
      </c>
      <c r="C50" s="10">
        <v>42639</v>
      </c>
      <c r="D50" s="11" t="s">
        <v>27</v>
      </c>
      <c r="E50" s="42" t="s">
        <v>31</v>
      </c>
      <c r="F50" s="43" t="s">
        <v>123</v>
      </c>
      <c r="G50" s="11" t="s">
        <v>39</v>
      </c>
      <c r="H50" s="10">
        <v>42639</v>
      </c>
      <c r="I50" s="13" t="s">
        <v>32</v>
      </c>
      <c r="J50" s="14" t="s">
        <v>126</v>
      </c>
    </row>
    <row r="51" spans="1:10" ht="31.75" hidden="1" x14ac:dyDescent="0.4">
      <c r="A51" s="3">
        <v>47</v>
      </c>
      <c r="B51" s="35" t="s">
        <v>53</v>
      </c>
      <c r="C51" s="10">
        <v>42622</v>
      </c>
      <c r="D51" s="11" t="s">
        <v>10</v>
      </c>
      <c r="E51" s="11" t="s">
        <v>31</v>
      </c>
      <c r="F51" s="40" t="s">
        <v>108</v>
      </c>
      <c r="G51" s="11" t="s">
        <v>24</v>
      </c>
      <c r="H51" s="10">
        <v>42625</v>
      </c>
      <c r="I51" s="13" t="s">
        <v>32</v>
      </c>
      <c r="J51" s="14"/>
    </row>
    <row r="52" spans="1:10" ht="31.75" hidden="1" x14ac:dyDescent="0.4">
      <c r="A52" s="3">
        <v>48</v>
      </c>
      <c r="B52" s="35" t="s">
        <v>23</v>
      </c>
      <c r="C52" s="10">
        <v>42622</v>
      </c>
      <c r="D52" s="11" t="s">
        <v>10</v>
      </c>
      <c r="E52" s="11" t="s">
        <v>31</v>
      </c>
      <c r="F52" s="12" t="s">
        <v>109</v>
      </c>
      <c r="G52" s="11" t="s">
        <v>107</v>
      </c>
      <c r="H52" s="10">
        <v>42636</v>
      </c>
      <c r="I52" s="13" t="s">
        <v>32</v>
      </c>
      <c r="J52" s="14" t="s">
        <v>115</v>
      </c>
    </row>
    <row r="53" spans="1:10" ht="47.6" hidden="1" x14ac:dyDescent="0.4">
      <c r="A53" s="3">
        <v>49</v>
      </c>
      <c r="B53" s="44" t="s">
        <v>5</v>
      </c>
      <c r="C53" s="10">
        <v>42625</v>
      </c>
      <c r="D53" s="11" t="s">
        <v>10</v>
      </c>
      <c r="E53" s="45" t="s">
        <v>31</v>
      </c>
      <c r="F53" s="40" t="s">
        <v>116</v>
      </c>
      <c r="G53" s="11" t="s">
        <v>39</v>
      </c>
      <c r="H53" s="10">
        <v>42629</v>
      </c>
      <c r="I53" s="13" t="s">
        <v>32</v>
      </c>
      <c r="J53" s="14"/>
    </row>
    <row r="54" spans="1:10" ht="31.75" hidden="1" x14ac:dyDescent="0.4">
      <c r="A54" s="3">
        <v>50</v>
      </c>
      <c r="B54" s="35" t="s">
        <v>5</v>
      </c>
      <c r="C54" s="10">
        <v>42625</v>
      </c>
      <c r="D54" s="11" t="s">
        <v>10</v>
      </c>
      <c r="E54" s="11" t="s">
        <v>31</v>
      </c>
      <c r="F54" s="40" t="s">
        <v>117</v>
      </c>
      <c r="G54" s="11" t="s">
        <v>21</v>
      </c>
      <c r="H54" s="10">
        <v>42658</v>
      </c>
      <c r="I54" s="13" t="s">
        <v>32</v>
      </c>
      <c r="J54" s="14"/>
    </row>
    <row r="55" spans="1:10" ht="31.75" hidden="1" x14ac:dyDescent="0.4">
      <c r="A55" s="3">
        <v>51</v>
      </c>
      <c r="B55" s="35" t="s">
        <v>46</v>
      </c>
      <c r="C55" s="10">
        <v>42625</v>
      </c>
      <c r="D55" s="11" t="s">
        <v>10</v>
      </c>
      <c r="E55" s="11" t="s">
        <v>31</v>
      </c>
      <c r="F55" s="40" t="s">
        <v>119</v>
      </c>
      <c r="G55" s="11" t="s">
        <v>19</v>
      </c>
      <c r="H55" s="10">
        <v>42629</v>
      </c>
      <c r="I55" s="13" t="s">
        <v>32</v>
      </c>
      <c r="J55" s="14"/>
    </row>
    <row r="56" spans="1:10" ht="31.75" hidden="1" x14ac:dyDescent="0.4">
      <c r="A56" s="3">
        <v>52</v>
      </c>
      <c r="B56" s="41" t="s">
        <v>5</v>
      </c>
      <c r="C56" s="10">
        <v>42639</v>
      </c>
      <c r="D56" s="11" t="s">
        <v>27</v>
      </c>
      <c r="E56" s="42" t="s">
        <v>31</v>
      </c>
      <c r="F56" s="43" t="s">
        <v>122</v>
      </c>
      <c r="G56" s="11" t="s">
        <v>21</v>
      </c>
      <c r="H56" s="10">
        <v>42704</v>
      </c>
      <c r="I56" s="13" t="s">
        <v>32</v>
      </c>
      <c r="J56" s="14" t="s">
        <v>129</v>
      </c>
    </row>
    <row r="57" spans="1:10" ht="31.75" x14ac:dyDescent="0.4">
      <c r="A57" s="3">
        <v>11</v>
      </c>
      <c r="B57" s="11" t="s">
        <v>53</v>
      </c>
      <c r="C57" s="10">
        <v>42604</v>
      </c>
      <c r="D57" s="11" t="s">
        <v>27</v>
      </c>
      <c r="E57" s="11" t="s">
        <v>31</v>
      </c>
      <c r="F57" s="12" t="s">
        <v>55</v>
      </c>
      <c r="G57" s="11" t="s">
        <v>38</v>
      </c>
      <c r="H57" s="10" t="s">
        <v>58</v>
      </c>
      <c r="I57" s="13" t="s">
        <v>33</v>
      </c>
      <c r="J57" s="14"/>
    </row>
  </sheetData>
  <conditionalFormatting sqref="I1:I1048576">
    <cfRule type="expression" dxfId="35" priority="6">
      <formula>$I1="Open"</formula>
    </cfRule>
  </conditionalFormatting>
  <conditionalFormatting sqref="A1:J1048576">
    <cfRule type="expression" dxfId="34" priority="1">
      <formula>$I1="Closed"</formula>
    </cfRule>
  </conditionalFormatting>
  <conditionalFormatting sqref="H1:H1048576">
    <cfRule type="expression" dxfId="33" priority="3">
      <formula>IF($I1="Open",AND($H1-TODAY()&gt;=7,$H1-TODAY()&lt;=365))</formula>
    </cfRule>
    <cfRule type="expression" dxfId="32" priority="4">
      <formula>IF($I1="Open",$H1&lt;TODAY())</formula>
    </cfRule>
    <cfRule type="expression" dxfId="31" priority="5">
      <formula>IF($I1="Open",AND($H1-TODAY()&gt;=0,$H1-TODAY()&lt;=7))</formula>
    </cfRule>
  </conditionalFormatting>
  <pageMargins left="0.7" right="0.7" top="0.75" bottom="0.75" header="0.3" footer="0.3"/>
  <pageSetup scale="6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tabSelected="1" zoomScaleNormal="100" zoomScalePageLayoutView="80" workbookViewId="0">
      <pane ySplit="4" topLeftCell="A5" activePane="bottomLeft" state="frozen"/>
      <selection pane="bottomLeft" activeCell="C20" sqref="C20"/>
    </sheetView>
  </sheetViews>
  <sheetFormatPr defaultColWidth="8.84375" defaultRowHeight="14.6" x14ac:dyDescent="0.4"/>
  <cols>
    <col min="1" max="1" width="19" style="62" customWidth="1"/>
    <col min="2" max="2" width="16.15234375" style="63" customWidth="1"/>
    <col min="3" max="3" width="45.3828125" style="61" customWidth="1"/>
    <col min="4" max="4" width="16.84375" style="62" customWidth="1"/>
    <col min="5" max="5" width="13" style="62" customWidth="1"/>
    <col min="6" max="6" width="13.84375" style="63" customWidth="1"/>
    <col min="7" max="7" width="10.84375" style="62" customWidth="1"/>
    <col min="8" max="8" width="37.84375" style="61" customWidth="1"/>
    <col min="9" max="9" width="28.61328125" style="62" customWidth="1"/>
    <col min="10" max="16384" width="8.84375" style="62"/>
  </cols>
  <sheetData>
    <row r="1" spans="1:8" s="51" customFormat="1" ht="21" customHeight="1" x14ac:dyDescent="0.5">
      <c r="A1" s="74" t="s">
        <v>142</v>
      </c>
      <c r="B1" s="55"/>
      <c r="C1" s="21"/>
      <c r="D1" s="49"/>
      <c r="E1" s="49"/>
      <c r="F1" s="55"/>
      <c r="G1" s="49"/>
      <c r="H1" s="48" t="s">
        <v>141</v>
      </c>
    </row>
    <row r="2" spans="1:8" s="51" customFormat="1" ht="21" customHeight="1" x14ac:dyDescent="0.4">
      <c r="A2" s="75" t="s">
        <v>148</v>
      </c>
      <c r="B2" s="58"/>
      <c r="C2" s="27"/>
      <c r="D2" s="28"/>
      <c r="E2" s="28"/>
      <c r="F2" s="56"/>
      <c r="G2" s="50"/>
      <c r="H2" s="59">
        <f ca="1">NOW()</f>
        <v>44300.677119444445</v>
      </c>
    </row>
    <row r="3" spans="1:8" s="51" customFormat="1" ht="20.6" x14ac:dyDescent="0.4">
      <c r="A3" s="52" t="s">
        <v>40</v>
      </c>
      <c r="B3" s="57"/>
      <c r="C3" s="54"/>
      <c r="D3" s="53"/>
      <c r="E3" s="53"/>
      <c r="F3" s="57"/>
      <c r="G3" s="53"/>
      <c r="H3" s="60"/>
    </row>
    <row r="4" spans="1:8" s="51" customFormat="1" ht="31" customHeight="1" x14ac:dyDescent="0.4">
      <c r="A4" s="64" t="s">
        <v>143</v>
      </c>
      <c r="B4" s="65" t="s">
        <v>135</v>
      </c>
      <c r="C4" s="66" t="s">
        <v>134</v>
      </c>
      <c r="D4" s="64" t="s">
        <v>136</v>
      </c>
      <c r="E4" s="64" t="s">
        <v>137</v>
      </c>
      <c r="F4" s="65" t="s">
        <v>139</v>
      </c>
      <c r="G4" s="64" t="s">
        <v>138</v>
      </c>
      <c r="H4" s="67" t="s">
        <v>140</v>
      </c>
    </row>
    <row r="5" spans="1:8" ht="29.15" x14ac:dyDescent="0.4">
      <c r="A5" s="68" t="s">
        <v>176</v>
      </c>
      <c r="B5" s="72">
        <v>44538</v>
      </c>
      <c r="C5" s="73" t="s">
        <v>217</v>
      </c>
      <c r="D5" s="71" t="s">
        <v>177</v>
      </c>
      <c r="E5" s="71"/>
      <c r="F5" s="72">
        <v>44286</v>
      </c>
      <c r="G5" s="71" t="s">
        <v>33</v>
      </c>
      <c r="H5" s="70" t="s">
        <v>183</v>
      </c>
    </row>
    <row r="6" spans="1:8" ht="29.15" hidden="1" x14ac:dyDescent="0.4">
      <c r="A6" s="68" t="s">
        <v>149</v>
      </c>
      <c r="B6" s="69">
        <v>44236</v>
      </c>
      <c r="C6" s="76" t="s">
        <v>150</v>
      </c>
      <c r="D6" s="68" t="s">
        <v>162</v>
      </c>
      <c r="E6" s="68"/>
      <c r="F6" s="69">
        <v>44243</v>
      </c>
      <c r="G6" s="68" t="s">
        <v>32</v>
      </c>
      <c r="H6" s="70" t="s">
        <v>158</v>
      </c>
    </row>
    <row r="7" spans="1:8" ht="87.45" hidden="1" x14ac:dyDescent="0.4">
      <c r="A7" s="68" t="s">
        <v>53</v>
      </c>
      <c r="B7" s="72">
        <v>44208</v>
      </c>
      <c r="C7" s="76" t="s">
        <v>144</v>
      </c>
      <c r="D7" s="68" t="s">
        <v>160</v>
      </c>
      <c r="E7" s="68"/>
      <c r="F7" s="69">
        <v>44246</v>
      </c>
      <c r="G7" s="68" t="s">
        <v>32</v>
      </c>
      <c r="H7" s="70" t="s">
        <v>171</v>
      </c>
    </row>
    <row r="8" spans="1:8" ht="43.75" hidden="1" x14ac:dyDescent="0.4">
      <c r="A8" s="71" t="s">
        <v>151</v>
      </c>
      <c r="B8" s="72">
        <v>44236</v>
      </c>
      <c r="C8" s="76" t="s">
        <v>145</v>
      </c>
      <c r="D8" s="71" t="s">
        <v>156</v>
      </c>
      <c r="E8" s="71" t="s">
        <v>152</v>
      </c>
      <c r="F8" s="72">
        <v>44246</v>
      </c>
      <c r="G8" s="71" t="s">
        <v>32</v>
      </c>
      <c r="H8" s="73" t="s">
        <v>181</v>
      </c>
    </row>
    <row r="9" spans="1:8" ht="29.15" hidden="1" x14ac:dyDescent="0.4">
      <c r="A9" s="71" t="s">
        <v>184</v>
      </c>
      <c r="B9" s="72">
        <v>44286</v>
      </c>
      <c r="C9" s="70" t="s">
        <v>185</v>
      </c>
      <c r="D9" s="71" t="s">
        <v>186</v>
      </c>
      <c r="E9" s="71"/>
      <c r="F9" s="72">
        <v>44287</v>
      </c>
      <c r="G9" s="71" t="s">
        <v>32</v>
      </c>
      <c r="H9" s="73"/>
    </row>
    <row r="10" spans="1:8" ht="58.3" hidden="1" x14ac:dyDescent="0.4">
      <c r="A10" s="71" t="s">
        <v>154</v>
      </c>
      <c r="B10" s="72">
        <v>44229</v>
      </c>
      <c r="C10" s="77" t="s">
        <v>153</v>
      </c>
      <c r="D10" s="71" t="s">
        <v>161</v>
      </c>
      <c r="E10" s="71" t="s">
        <v>155</v>
      </c>
      <c r="F10" s="72">
        <v>44260</v>
      </c>
      <c r="G10" s="71" t="s">
        <v>32</v>
      </c>
      <c r="H10" s="73" t="s">
        <v>172</v>
      </c>
    </row>
    <row r="11" spans="1:8" ht="58.3" hidden="1" x14ac:dyDescent="0.4">
      <c r="A11" s="71" t="s">
        <v>173</v>
      </c>
      <c r="B11" s="72">
        <v>44264</v>
      </c>
      <c r="C11" s="77" t="s">
        <v>174</v>
      </c>
      <c r="D11" s="71" t="s">
        <v>175</v>
      </c>
      <c r="E11" s="71"/>
      <c r="F11" s="72">
        <v>44278</v>
      </c>
      <c r="G11" s="71" t="s">
        <v>32</v>
      </c>
      <c r="H11" s="73" t="s">
        <v>180</v>
      </c>
    </row>
    <row r="12" spans="1:8" ht="50.6" customHeight="1" x14ac:dyDescent="0.4">
      <c r="A12" s="71" t="s">
        <v>192</v>
      </c>
      <c r="B12" s="72">
        <v>44293</v>
      </c>
      <c r="C12" s="73" t="s">
        <v>207</v>
      </c>
      <c r="D12" s="71" t="s">
        <v>146</v>
      </c>
      <c r="E12" s="71"/>
      <c r="F12" s="72">
        <v>44295</v>
      </c>
      <c r="G12" s="71" t="s">
        <v>33</v>
      </c>
      <c r="H12" s="73"/>
    </row>
    <row r="13" spans="1:8" ht="58.3" hidden="1" x14ac:dyDescent="0.4">
      <c r="A13" s="68" t="s">
        <v>165</v>
      </c>
      <c r="B13" s="69">
        <v>44250</v>
      </c>
      <c r="C13" s="76" t="s">
        <v>164</v>
      </c>
      <c r="D13" s="68" t="s">
        <v>166</v>
      </c>
      <c r="E13" s="68" t="s">
        <v>152</v>
      </c>
      <c r="F13" s="69">
        <v>44286</v>
      </c>
      <c r="G13" s="68" t="s">
        <v>32</v>
      </c>
      <c r="H13" s="70" t="s">
        <v>182</v>
      </c>
    </row>
    <row r="14" spans="1:8" ht="43.75" hidden="1" x14ac:dyDescent="0.4">
      <c r="A14" s="68" t="s">
        <v>157</v>
      </c>
      <c r="B14" s="69">
        <v>44236</v>
      </c>
      <c r="C14" s="78" t="s">
        <v>178</v>
      </c>
      <c r="D14" s="68" t="s">
        <v>163</v>
      </c>
      <c r="E14" s="68"/>
      <c r="F14" s="69">
        <v>44298</v>
      </c>
      <c r="G14" s="68" t="s">
        <v>32</v>
      </c>
      <c r="H14" s="70" t="s">
        <v>188</v>
      </c>
    </row>
    <row r="15" spans="1:8" ht="43.75" hidden="1" x14ac:dyDescent="0.4">
      <c r="A15" s="68" t="s">
        <v>193</v>
      </c>
      <c r="B15" s="69">
        <v>44293</v>
      </c>
      <c r="C15" s="70" t="s">
        <v>208</v>
      </c>
      <c r="D15" s="68" t="s">
        <v>205</v>
      </c>
      <c r="E15" s="68"/>
      <c r="F15" s="69">
        <v>44295</v>
      </c>
      <c r="G15" s="68" t="s">
        <v>32</v>
      </c>
      <c r="H15" s="70"/>
    </row>
    <row r="16" spans="1:8" ht="43.75" x14ac:dyDescent="0.4">
      <c r="A16" s="68" t="s">
        <v>151</v>
      </c>
      <c r="B16" s="69">
        <v>44245</v>
      </c>
      <c r="C16" s="76" t="s">
        <v>159</v>
      </c>
      <c r="D16" s="68" t="s">
        <v>167</v>
      </c>
      <c r="E16" s="68"/>
      <c r="F16" s="69">
        <v>44298</v>
      </c>
      <c r="G16" s="68" t="s">
        <v>33</v>
      </c>
      <c r="H16" s="70" t="s">
        <v>179</v>
      </c>
    </row>
    <row r="17" spans="1:8" ht="29.15" x14ac:dyDescent="0.4">
      <c r="A17" s="68" t="s">
        <v>190</v>
      </c>
      <c r="B17" s="69">
        <v>44293</v>
      </c>
      <c r="C17" s="70" t="s">
        <v>209</v>
      </c>
      <c r="D17" s="68" t="s">
        <v>199</v>
      </c>
      <c r="E17" s="68"/>
      <c r="F17" s="69">
        <v>44299</v>
      </c>
      <c r="G17" s="68" t="s">
        <v>33</v>
      </c>
      <c r="H17" s="70"/>
    </row>
    <row r="18" spans="1:8" ht="36.9" customHeight="1" x14ac:dyDescent="0.4">
      <c r="A18" s="68" t="s">
        <v>191</v>
      </c>
      <c r="B18" s="69">
        <v>44293</v>
      </c>
      <c r="C18" s="70" t="s">
        <v>210</v>
      </c>
      <c r="D18" s="68" t="s">
        <v>201</v>
      </c>
      <c r="E18" s="68" t="s">
        <v>202</v>
      </c>
      <c r="F18" s="69">
        <v>44299</v>
      </c>
      <c r="G18" s="68" t="s">
        <v>33</v>
      </c>
      <c r="H18" s="70"/>
    </row>
    <row r="19" spans="1:8" ht="43.75" hidden="1" x14ac:dyDescent="0.4">
      <c r="A19" s="68" t="s">
        <v>194</v>
      </c>
      <c r="B19" s="69">
        <v>44293</v>
      </c>
      <c r="C19" s="70" t="s">
        <v>196</v>
      </c>
      <c r="D19" s="68" t="s">
        <v>203</v>
      </c>
      <c r="E19" s="68" t="s">
        <v>204</v>
      </c>
      <c r="F19" s="69">
        <v>44299</v>
      </c>
      <c r="G19" s="68" t="s">
        <v>32</v>
      </c>
      <c r="H19" s="70"/>
    </row>
    <row r="20" spans="1:8" ht="29.15" x14ac:dyDescent="0.4">
      <c r="A20" s="68" t="s">
        <v>184</v>
      </c>
      <c r="B20" s="69">
        <v>44286</v>
      </c>
      <c r="C20" s="70" t="s">
        <v>211</v>
      </c>
      <c r="D20" s="68" t="s">
        <v>186</v>
      </c>
      <c r="E20" s="68"/>
      <c r="F20" s="69">
        <v>44301</v>
      </c>
      <c r="G20" s="68" t="s">
        <v>33</v>
      </c>
      <c r="H20" s="70"/>
    </row>
    <row r="21" spans="1:8" ht="36" customHeight="1" x14ac:dyDescent="0.4">
      <c r="A21" s="68" t="s">
        <v>184</v>
      </c>
      <c r="B21" s="69">
        <v>44286</v>
      </c>
      <c r="C21" s="70" t="s">
        <v>212</v>
      </c>
      <c r="D21" s="68" t="s">
        <v>200</v>
      </c>
      <c r="E21" s="68"/>
      <c r="F21" s="69">
        <v>44301</v>
      </c>
      <c r="G21" s="68" t="s">
        <v>33</v>
      </c>
      <c r="H21" s="70"/>
    </row>
    <row r="22" spans="1:8" ht="8.15" hidden="1" x14ac:dyDescent="0.4">
      <c r="A22" s="68" t="s">
        <v>189</v>
      </c>
      <c r="B22" s="69">
        <v>44293</v>
      </c>
      <c r="C22" s="70" t="s">
        <v>195</v>
      </c>
      <c r="D22" s="68" t="s">
        <v>197</v>
      </c>
      <c r="E22" s="68" t="s">
        <v>198</v>
      </c>
      <c r="F22" s="69">
        <v>44302</v>
      </c>
      <c r="G22" s="68" t="s">
        <v>32</v>
      </c>
      <c r="H22" s="70"/>
    </row>
    <row r="23" spans="1:8" ht="43.75" x14ac:dyDescent="0.4">
      <c r="A23" s="68" t="s">
        <v>218</v>
      </c>
      <c r="B23" s="69">
        <v>44299</v>
      </c>
      <c r="C23" s="70" t="s">
        <v>223</v>
      </c>
      <c r="D23" s="68" t="s">
        <v>206</v>
      </c>
      <c r="E23" s="68"/>
      <c r="F23" s="69">
        <v>44302</v>
      </c>
      <c r="G23" s="68" t="s">
        <v>33</v>
      </c>
      <c r="H23" s="70"/>
    </row>
    <row r="24" spans="1:8" ht="43.75" x14ac:dyDescent="0.4">
      <c r="A24" s="68" t="s">
        <v>220</v>
      </c>
      <c r="B24" s="69">
        <v>44299</v>
      </c>
      <c r="C24" s="70" t="s">
        <v>224</v>
      </c>
      <c r="D24" s="68" t="s">
        <v>221</v>
      </c>
      <c r="E24" s="68" t="s">
        <v>19</v>
      </c>
      <c r="F24" s="69">
        <v>44309</v>
      </c>
      <c r="G24" s="68" t="s">
        <v>33</v>
      </c>
      <c r="H24" s="70"/>
    </row>
    <row r="25" spans="1:8" ht="43.75" hidden="1" x14ac:dyDescent="0.4">
      <c r="A25" s="68" t="s">
        <v>219</v>
      </c>
      <c r="B25" s="69">
        <v>44299</v>
      </c>
      <c r="C25" s="70" t="s">
        <v>225</v>
      </c>
      <c r="D25" s="68" t="s">
        <v>222</v>
      </c>
      <c r="E25" s="68" t="s">
        <v>19</v>
      </c>
      <c r="F25" s="69">
        <v>44309</v>
      </c>
      <c r="G25" s="68" t="s">
        <v>32</v>
      </c>
      <c r="H25" s="70"/>
    </row>
    <row r="26" spans="1:8" ht="58.3" x14ac:dyDescent="0.4">
      <c r="A26" s="68" t="s">
        <v>168</v>
      </c>
      <c r="B26" s="69">
        <v>44257</v>
      </c>
      <c r="C26" s="70" t="s">
        <v>213</v>
      </c>
      <c r="D26" s="68" t="s">
        <v>169</v>
      </c>
      <c r="E26" s="68" t="s">
        <v>170</v>
      </c>
      <c r="F26" s="69">
        <v>44317</v>
      </c>
      <c r="G26" s="68" t="s">
        <v>33</v>
      </c>
      <c r="H26" s="70" t="s">
        <v>187</v>
      </c>
    </row>
    <row r="27" spans="1:8" ht="43.75" x14ac:dyDescent="0.4">
      <c r="A27" s="68" t="s">
        <v>189</v>
      </c>
      <c r="B27" s="69">
        <v>44293</v>
      </c>
      <c r="C27" s="70" t="s">
        <v>214</v>
      </c>
      <c r="D27" s="68" t="s">
        <v>206</v>
      </c>
      <c r="E27" s="68" t="s">
        <v>170</v>
      </c>
      <c r="F27" s="69">
        <v>44317</v>
      </c>
      <c r="G27" s="68" t="s">
        <v>33</v>
      </c>
      <c r="H27" s="70"/>
    </row>
    <row r="28" spans="1:8" ht="72.900000000000006" x14ac:dyDescent="0.4">
      <c r="A28" s="71" t="s">
        <v>147</v>
      </c>
      <c r="B28" s="72">
        <v>44208</v>
      </c>
      <c r="C28" s="77" t="s">
        <v>215</v>
      </c>
      <c r="D28" s="71" t="s">
        <v>146</v>
      </c>
      <c r="E28" s="71"/>
      <c r="F28" s="72">
        <v>44348</v>
      </c>
      <c r="G28" s="71" t="s">
        <v>33</v>
      </c>
      <c r="H28" s="73" t="s">
        <v>216</v>
      </c>
    </row>
  </sheetData>
  <conditionalFormatting sqref="G1:G1048576">
    <cfRule type="expression" dxfId="16" priority="58">
      <formula>$G1="Open"</formula>
    </cfRule>
  </conditionalFormatting>
  <conditionalFormatting sqref="F1:F1048576">
    <cfRule type="expression" dxfId="15" priority="16">
      <formula>IF($G1="open",AND($F1-TODAY()&gt;=0,$F1-TODAY()&lt;=7))</formula>
    </cfRule>
    <cfRule type="expression" dxfId="14" priority="55">
      <formula>IF($G1="Open",$F1&lt;TODAY())</formula>
    </cfRule>
    <cfRule type="expression" dxfId="13" priority="57">
      <formula>IF($G1="Open",AND($F1-TODAY()&gt;=7,$F1-TODAY()&lt;365))</formula>
    </cfRule>
  </conditionalFormatting>
  <conditionalFormatting sqref="A1:H1048576">
    <cfRule type="expression" dxfId="12" priority="3">
      <formula>$G1="Closed"</formula>
    </cfRule>
  </conditionalFormatting>
  <pageMargins left="0.25" right="0.25" top="0.5" bottom="0.5" header="0.3" footer="0.3"/>
  <pageSetup scale="79" fitToHeight="0" orientation="landscape" r:id="rId1"/>
  <headerFooter>
    <oddFooter>&amp;RPage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4.6" x14ac:dyDescent="0.4"/>
  <cols>
    <col min="1" max="1" width="14.84375" customWidth="1"/>
  </cols>
  <sheetData>
    <row r="1" spans="1:1" x14ac:dyDescent="0.4">
      <c r="A1" t="s">
        <v>12</v>
      </c>
    </row>
    <row r="2" spans="1:1" x14ac:dyDescent="0.4">
      <c r="A2" t="s">
        <v>10</v>
      </c>
    </row>
    <row r="3" spans="1:1" x14ac:dyDescent="0.4">
      <c r="A3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defaultRowHeight="14.6" x14ac:dyDescent="0.4"/>
  <sheetData>
    <row r="1" spans="1:1" x14ac:dyDescent="0.4">
      <c r="A1" t="s">
        <v>4</v>
      </c>
    </row>
    <row r="2" spans="1:1" x14ac:dyDescent="0.4">
      <c r="A2" t="s">
        <v>1</v>
      </c>
    </row>
    <row r="3" spans="1:1" x14ac:dyDescent="0.4">
      <c r="A3" t="s">
        <v>3</v>
      </c>
    </row>
    <row r="5" spans="1:1" x14ac:dyDescent="0.4">
      <c r="A5" t="s">
        <v>7</v>
      </c>
    </row>
    <row r="6" spans="1:1" x14ac:dyDescent="0.4">
      <c r="A6" t="s">
        <v>8</v>
      </c>
    </row>
    <row r="7" spans="1:1" x14ac:dyDescent="0.4">
      <c r="A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2BB2010678459BE9334C98CBC1D5" ma:contentTypeVersion="12" ma:contentTypeDescription="Create a new document." ma:contentTypeScope="" ma:versionID="080fef16d455afdca40db206e2ef7608">
  <xsd:schema xmlns:xsd="http://www.w3.org/2001/XMLSchema" xmlns:xs="http://www.w3.org/2001/XMLSchema" xmlns:p="http://schemas.microsoft.com/office/2006/metadata/properties" xmlns:ns3="fe991fb1-782d-4e32-9efa-bf38347f4e1e" xmlns:ns4="80aee104-2d11-4d0a-8115-b7817c66be20" targetNamespace="http://schemas.microsoft.com/office/2006/metadata/properties" ma:root="true" ma:fieldsID="fe4b3d9e17d523194ef6fbd5e9112ca9" ns3:_="" ns4:_="">
    <xsd:import namespace="fe991fb1-782d-4e32-9efa-bf38347f4e1e"/>
    <xsd:import namespace="80aee104-2d11-4d0a-8115-b7817c66be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91fb1-782d-4e32-9efa-bf38347f4e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ee104-2d11-4d0a-8115-b7817c66b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F4487-E859-4837-95BA-053CEA3D26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EA206F-DDC1-47F5-887E-E4DE37C9E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8BDCC-1BB7-4BD5-955A-E3C3D9BC2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91fb1-782d-4e32-9efa-bf38347f4e1e"/>
    <ds:schemaRef ds:uri="80aee104-2d11-4d0a-8115-b7817c66b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Q3-Q4 Restoration AI</vt:lpstr>
      <vt:lpstr>Action Items</vt:lpstr>
      <vt:lpstr>Sheet1</vt:lpstr>
      <vt:lpstr>Sheet3</vt:lpstr>
      <vt:lpstr>Category</vt:lpstr>
      <vt:lpstr>'Action Items'!Print_Titles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Winters</dc:creator>
  <cp:lastModifiedBy>Matt</cp:lastModifiedBy>
  <cp:lastPrinted>2020-03-03T15:46:18Z</cp:lastPrinted>
  <dcterms:created xsi:type="dcterms:W3CDTF">2016-06-07T19:52:03Z</dcterms:created>
  <dcterms:modified xsi:type="dcterms:W3CDTF">2021-04-14T23:15:34Z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0x0101009C902BB2010678459BE9334C98CBC1D5</vt:lpwstr>
  </property>
</Properties>
</file>