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p\OneDrive - PGE\07_WSPE\Resilience\Resilience Check-ins\Project list\SPID PSPS data\"/>
    </mc:Choice>
  </mc:AlternateContent>
  <xr:revisionPtr revIDLastSave="140" documentId="8_{2DDCE84F-E585-4489-8EEB-3A07E387B2EB}" xr6:coauthVersionLast="45" xr6:coauthVersionMax="45" xr10:uidLastSave="{CEEB4B0B-0882-4105-AE7F-D44BD89BB6EB}"/>
  <bookViews>
    <workbookView xWindow="20370" yWindow="-120" windowWidth="29040" windowHeight="15840" activeTab="1" xr2:uid="{00000000-000D-0000-FFFF-FFFF00000000}"/>
  </bookViews>
  <sheets>
    <sheet name="Substations" sheetId="4" r:id="rId1"/>
    <sheet name="Circuit_Event_Table" sheetId="5" r:id="rId2"/>
    <sheet name="Circuit_PSPS_Historic" sheetId="1" r:id="rId3"/>
    <sheet name="County_PSPS_Historic" sheetId="3" r:id="rId4"/>
    <sheet name="Ckt lookup" sheetId="2" r:id="rId5"/>
  </sheets>
  <definedNames>
    <definedName name="_xlnm._FilterDatabase" localSheetId="2" hidden="1">Circuit_PSPS_Historic!$A$1:$E$644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91" i="5" l="1"/>
  <c r="AJ68" i="5"/>
  <c r="AJ144" i="5"/>
  <c r="AJ269" i="5"/>
  <c r="AJ25" i="5"/>
  <c r="AJ16" i="5"/>
  <c r="AJ69" i="5"/>
  <c r="AJ28" i="5"/>
  <c r="AJ62" i="5"/>
  <c r="AJ41" i="5"/>
  <c r="AJ47" i="5"/>
  <c r="AJ75" i="5"/>
  <c r="AJ20" i="5"/>
  <c r="AJ246" i="5"/>
  <c r="AJ76" i="5"/>
  <c r="AJ99" i="5"/>
  <c r="AJ51" i="5"/>
  <c r="AJ266" i="5"/>
  <c r="AJ154" i="5"/>
  <c r="AJ133" i="5"/>
  <c r="AJ143" i="5"/>
  <c r="AJ14" i="5"/>
  <c r="AJ139" i="5"/>
  <c r="AJ11" i="5"/>
  <c r="AJ537" i="5"/>
  <c r="AJ18" i="5"/>
  <c r="AJ87" i="5"/>
  <c r="AJ538" i="5"/>
  <c r="AJ122" i="5"/>
  <c r="AJ394" i="5"/>
  <c r="AJ26" i="5"/>
  <c r="AJ49" i="5"/>
  <c r="AJ471" i="5"/>
  <c r="AJ58" i="5"/>
  <c r="AJ12" i="5"/>
  <c r="AJ120" i="5"/>
  <c r="AJ173" i="5"/>
  <c r="AJ111" i="5"/>
  <c r="AJ98" i="5"/>
  <c r="AJ44" i="5"/>
  <c r="AJ79" i="5"/>
  <c r="AJ251" i="5"/>
  <c r="AJ168" i="5"/>
  <c r="AJ214" i="5"/>
  <c r="AJ70" i="5"/>
  <c r="AJ549" i="5"/>
  <c r="AJ4" i="5"/>
  <c r="AJ1" i="5" s="1"/>
  <c r="AJ329" i="5"/>
  <c r="AJ117" i="5"/>
  <c r="AJ239" i="5"/>
  <c r="AJ56" i="5"/>
  <c r="AJ352" i="5"/>
  <c r="AJ8" i="5"/>
  <c r="AJ348" i="5"/>
  <c r="AJ275" i="5"/>
  <c r="AJ322" i="5"/>
  <c r="AJ108" i="5"/>
  <c r="AJ121" i="5"/>
  <c r="AJ345" i="5"/>
  <c r="AJ309" i="5"/>
  <c r="AJ187" i="5"/>
  <c r="AJ172" i="5"/>
  <c r="AJ334" i="5"/>
  <c r="AJ240" i="5"/>
  <c r="AJ107" i="5"/>
  <c r="AJ36" i="5"/>
  <c r="AJ380" i="5"/>
  <c r="AJ233" i="5"/>
  <c r="AJ52" i="5"/>
  <c r="AJ19" i="5"/>
  <c r="AJ6" i="5"/>
  <c r="AJ64" i="5"/>
  <c r="AJ112" i="5"/>
  <c r="AJ310" i="5"/>
  <c r="AJ159" i="5"/>
  <c r="AJ258" i="5"/>
  <c r="AJ93" i="5"/>
  <c r="AJ175" i="5"/>
  <c r="AJ459" i="5"/>
  <c r="AJ242" i="5"/>
  <c r="AJ128" i="5"/>
  <c r="AJ123" i="5"/>
  <c r="AJ323" i="5"/>
  <c r="AJ399" i="5"/>
  <c r="AJ73" i="5"/>
  <c r="AJ24" i="5"/>
  <c r="AJ45" i="5"/>
  <c r="AJ15" i="5"/>
  <c r="AJ13" i="5"/>
  <c r="AJ29" i="5"/>
  <c r="AJ40" i="5"/>
  <c r="AJ513" i="5"/>
  <c r="AJ315" i="5"/>
  <c r="AJ200" i="5"/>
  <c r="AJ92" i="5"/>
  <c r="AJ491" i="5"/>
  <c r="AJ562" i="5"/>
  <c r="AJ102" i="5"/>
  <c r="AJ140" i="5"/>
  <c r="AJ192" i="5"/>
  <c r="AJ165" i="5"/>
  <c r="AJ157" i="5"/>
  <c r="AJ219" i="5"/>
  <c r="AJ585" i="5"/>
  <c r="AJ245" i="5"/>
  <c r="AJ260" i="5"/>
  <c r="AJ126" i="5"/>
  <c r="AJ101" i="5"/>
  <c r="AJ194" i="5"/>
  <c r="AJ100" i="5"/>
  <c r="AJ469" i="5"/>
  <c r="AJ37" i="5"/>
  <c r="AJ82" i="5"/>
  <c r="AJ151" i="5"/>
  <c r="AJ77" i="5"/>
  <c r="AJ150" i="5"/>
  <c r="AJ63" i="5"/>
  <c r="AJ50" i="5"/>
  <c r="AJ124" i="5"/>
  <c r="AJ248" i="5"/>
  <c r="AJ66" i="5"/>
  <c r="AJ32" i="5"/>
  <c r="AJ30" i="5"/>
  <c r="AJ53" i="5"/>
  <c r="AJ183" i="5"/>
  <c r="AJ189" i="5"/>
  <c r="AJ105" i="5"/>
  <c r="AJ582" i="5"/>
  <c r="AJ22" i="5"/>
  <c r="AJ141" i="5"/>
  <c r="AJ277" i="5"/>
  <c r="AJ97" i="5"/>
  <c r="AJ418" i="5"/>
  <c r="AJ347" i="5"/>
  <c r="AJ231" i="5"/>
  <c r="AJ199" i="5"/>
  <c r="AJ220" i="5"/>
  <c r="AJ326" i="5"/>
  <c r="AJ142" i="5"/>
  <c r="AJ137" i="5"/>
  <c r="AJ88" i="5"/>
  <c r="AJ72" i="5"/>
  <c r="AJ42" i="5"/>
  <c r="AJ54" i="5"/>
  <c r="AJ74" i="5"/>
  <c r="AJ43" i="5"/>
  <c r="AJ78" i="5"/>
  <c r="AJ96" i="5"/>
  <c r="AJ118" i="5"/>
  <c r="AJ196" i="5"/>
  <c r="AJ385" i="5"/>
  <c r="AJ188" i="5"/>
  <c r="AJ351" i="5"/>
  <c r="AJ306" i="5"/>
  <c r="AJ265" i="5"/>
  <c r="AJ312" i="5"/>
  <c r="AJ518" i="5"/>
  <c r="AJ390" i="5"/>
  <c r="AJ510" i="5"/>
  <c r="AJ353" i="5"/>
  <c r="AJ331" i="5"/>
  <c r="AJ190" i="5"/>
  <c r="AJ341" i="5"/>
  <c r="AJ71" i="5"/>
  <c r="AJ138" i="5"/>
  <c r="AJ224" i="5"/>
  <c r="AJ35" i="5"/>
  <c r="AJ33" i="5"/>
  <c r="AJ27" i="5"/>
  <c r="AJ342" i="5"/>
  <c r="AJ80" i="5"/>
  <c r="AJ55" i="5"/>
  <c r="AJ264" i="5"/>
  <c r="AJ457" i="5"/>
  <c r="AJ184" i="5"/>
  <c r="AJ39" i="5"/>
  <c r="AJ131" i="5"/>
  <c r="AJ195" i="5"/>
  <c r="AJ318" i="5"/>
  <c r="AJ211" i="5"/>
  <c r="AJ215" i="5"/>
  <c r="AJ110" i="5"/>
  <c r="AJ447" i="5"/>
  <c r="AJ83" i="5"/>
  <c r="AJ7" i="5"/>
  <c r="AJ444" i="5"/>
  <c r="AJ402" i="5"/>
  <c r="AJ467" i="5"/>
  <c r="AJ90" i="5"/>
  <c r="AJ161" i="5"/>
  <c r="AJ132" i="5"/>
  <c r="AJ57" i="5"/>
  <c r="AJ84" i="5"/>
  <c r="AJ34" i="5"/>
  <c r="AJ5" i="5"/>
  <c r="AJ465" i="5"/>
  <c r="AJ507" i="5"/>
  <c r="AJ332" i="5"/>
  <c r="AJ153" i="5"/>
  <c r="AJ198" i="5"/>
  <c r="AJ208" i="5"/>
  <c r="AJ158" i="5"/>
  <c r="AJ508" i="5"/>
  <c r="AJ21" i="5"/>
  <c r="AJ490" i="5"/>
  <c r="AJ180" i="5"/>
  <c r="AJ23" i="5"/>
  <c r="AJ460" i="5"/>
  <c r="AJ103" i="5"/>
  <c r="AJ136" i="5"/>
  <c r="AJ262" i="5"/>
  <c r="AJ104" i="5"/>
  <c r="AJ179" i="5"/>
  <c r="AJ531" i="5"/>
  <c r="AJ60" i="5"/>
  <c r="AJ115" i="5"/>
  <c r="AJ449" i="5"/>
  <c r="AJ307" i="5"/>
  <c r="AJ130" i="5"/>
  <c r="AJ164" i="5"/>
  <c r="AJ89" i="5"/>
  <c r="AJ320" i="5"/>
  <c r="AJ325" i="5"/>
  <c r="AJ470" i="5"/>
  <c r="AJ295" i="5"/>
  <c r="AJ288" i="5"/>
  <c r="AJ67" i="5"/>
  <c r="AJ10" i="5"/>
  <c r="AJ319" i="5"/>
  <c r="AJ230" i="5"/>
  <c r="AJ461" i="5"/>
  <c r="AJ425" i="5"/>
  <c r="AJ279" i="5"/>
  <c r="AJ313" i="5"/>
  <c r="AJ321" i="5"/>
  <c r="AJ65" i="5"/>
  <c r="AJ59" i="5"/>
  <c r="AJ147" i="5"/>
  <c r="AJ17" i="5"/>
  <c r="AJ9" i="5"/>
  <c r="AJ503" i="5"/>
  <c r="AJ267" i="5"/>
  <c r="AJ207" i="5"/>
  <c r="AJ125" i="5"/>
  <c r="AJ495" i="5"/>
  <c r="AJ46" i="5"/>
  <c r="AJ81" i="5"/>
  <c r="AJ259" i="5"/>
  <c r="AJ236" i="5"/>
  <c r="AJ252" i="5"/>
  <c r="AJ210" i="5"/>
  <c r="AJ482" i="5"/>
  <c r="AJ547" i="5"/>
  <c r="AJ109" i="5"/>
  <c r="AJ85" i="5"/>
  <c r="AJ119" i="5"/>
  <c r="AJ86" i="5"/>
  <c r="AJ462" i="5"/>
  <c r="AJ367" i="5"/>
  <c r="AJ377" i="5"/>
  <c r="AJ167" i="5"/>
  <c r="AJ48" i="5"/>
  <c r="AJ201" i="5"/>
  <c r="AJ281" i="5"/>
  <c r="AJ216" i="5"/>
  <c r="AJ209" i="5"/>
  <c r="AJ287" i="5"/>
  <c r="AJ250" i="5"/>
  <c r="AJ506" i="5"/>
  <c r="AJ486" i="5"/>
  <c r="AJ481" i="5"/>
  <c r="AJ31" i="5"/>
  <c r="AJ293" i="5"/>
  <c r="AJ163" i="5"/>
  <c r="AJ38" i="5"/>
  <c r="AJ134" i="5"/>
  <c r="AJ235" i="5"/>
  <c r="AJ376" i="5"/>
  <c r="AJ217" i="5"/>
  <c r="AJ311" i="5"/>
  <c r="AJ148" i="5"/>
  <c r="AJ297" i="5"/>
  <c r="AJ149" i="5"/>
  <c r="AJ127" i="5"/>
  <c r="AJ427" i="5"/>
  <c r="AJ61" i="5"/>
  <c r="AJ273" i="5"/>
  <c r="AJ170" i="5"/>
  <c r="AJ361" i="5"/>
  <c r="AJ156" i="5"/>
  <c r="AJ359" i="5"/>
  <c r="AJ354" i="5"/>
  <c r="AJ291" i="5"/>
  <c r="AJ228" i="5"/>
  <c r="AJ327" i="5"/>
  <c r="AJ270" i="5"/>
  <c r="AJ381" i="5"/>
  <c r="AJ493" i="5"/>
  <c r="AJ226" i="5"/>
  <c r="AJ261" i="5"/>
  <c r="AJ363" i="5"/>
  <c r="AJ441" i="5"/>
  <c r="AJ234" i="5"/>
  <c r="AJ407" i="5"/>
  <c r="AJ204" i="5"/>
  <c r="AJ378" i="5"/>
  <c r="AJ95" i="5"/>
  <c r="AJ350" i="5"/>
  <c r="AJ178" i="5"/>
  <c r="AJ206" i="5"/>
  <c r="AJ145" i="5"/>
  <c r="AJ255" i="5"/>
  <c r="AJ406" i="5"/>
  <c r="AJ330" i="5"/>
  <c r="AJ176" i="5"/>
  <c r="AJ174" i="5"/>
  <c r="AJ225" i="5"/>
  <c r="AJ166" i="5"/>
  <c r="AJ254" i="5"/>
  <c r="AJ424" i="5"/>
  <c r="AJ202" i="5"/>
  <c r="AJ397" i="5"/>
  <c r="AJ221" i="5"/>
  <c r="AJ400" i="5"/>
  <c r="AJ371" i="5"/>
  <c r="AJ365" i="5"/>
  <c r="AJ263" i="5"/>
  <c r="AJ290" i="5"/>
  <c r="AJ160" i="5"/>
  <c r="AJ106" i="5"/>
  <c r="AJ450" i="5"/>
  <c r="AJ274" i="5"/>
  <c r="AJ222" i="5"/>
  <c r="AJ344" i="5"/>
  <c r="AJ271" i="5"/>
  <c r="AJ280" i="5"/>
  <c r="AJ182" i="5"/>
  <c r="AJ429" i="5"/>
  <c r="AJ203" i="5"/>
  <c r="AJ247" i="5"/>
  <c r="AJ113" i="5"/>
  <c r="AJ414" i="5"/>
  <c r="AJ237" i="5"/>
  <c r="AJ185" i="5"/>
  <c r="AJ303" i="5"/>
  <c r="AJ387" i="5"/>
  <c r="AJ337" i="5"/>
  <c r="AJ413" i="5"/>
  <c r="AJ302" i="5"/>
  <c r="AJ523" i="5"/>
  <c r="AJ416" i="5"/>
  <c r="AJ181" i="5"/>
  <c r="AJ515" i="5"/>
  <c r="AJ358" i="5"/>
  <c r="AJ243" i="5"/>
  <c r="AJ241" i="5"/>
  <c r="AJ171" i="5"/>
  <c r="AJ301" i="5"/>
  <c r="AJ94" i="5"/>
  <c r="AJ299" i="5"/>
  <c r="AJ373" i="5"/>
  <c r="AJ372" i="5"/>
  <c r="AJ197" i="5"/>
  <c r="AJ415" i="5"/>
  <c r="AJ283" i="5"/>
  <c r="AJ286" i="5"/>
  <c r="AJ417" i="5"/>
  <c r="AJ296" i="5"/>
  <c r="AJ146" i="5"/>
  <c r="AJ316" i="5"/>
  <c r="AJ253" i="5"/>
  <c r="AJ455" i="5"/>
  <c r="AJ356" i="5"/>
  <c r="AJ452" i="5"/>
  <c r="AJ409" i="5"/>
  <c r="AJ403" i="5"/>
  <c r="AJ432" i="5"/>
  <c r="AJ162" i="5"/>
  <c r="AJ294" i="5"/>
  <c r="AJ155" i="5"/>
  <c r="AJ374" i="5"/>
  <c r="AJ346" i="5"/>
  <c r="AJ496" i="5"/>
  <c r="AJ360" i="5"/>
  <c r="AJ401" i="5"/>
  <c r="AJ487" i="5"/>
  <c r="AJ451" i="5"/>
  <c r="AJ364" i="5"/>
  <c r="AJ557" i="5"/>
  <c r="AJ383" i="5"/>
  <c r="AJ285" i="5"/>
  <c r="AJ476" i="5"/>
  <c r="AJ392" i="5"/>
  <c r="AJ421" i="5"/>
  <c r="AJ256" i="5"/>
  <c r="AJ366" i="5"/>
  <c r="AJ438" i="5"/>
  <c r="AJ282" i="5"/>
  <c r="AJ317" i="5"/>
  <c r="AJ244" i="5"/>
  <c r="AJ370" i="5"/>
  <c r="AJ349" i="5"/>
  <c r="AJ411" i="5"/>
  <c r="AJ298" i="5"/>
  <c r="AJ437" i="5"/>
  <c r="AJ485" i="5"/>
  <c r="AJ456" i="5"/>
  <c r="AJ443" i="5"/>
  <c r="AJ343" i="5"/>
  <c r="AJ396" i="5"/>
  <c r="AJ520" i="5"/>
  <c r="AJ521" i="5"/>
  <c r="AJ404" i="5"/>
  <c r="AJ524" i="5"/>
  <c r="AJ552" i="5"/>
  <c r="AJ534" i="5"/>
  <c r="AJ539" i="5"/>
  <c r="AJ473" i="5"/>
  <c r="AJ423" i="5"/>
  <c r="AJ500" i="5"/>
  <c r="AJ472" i="5"/>
  <c r="AJ501" i="5"/>
  <c r="AJ586" i="5"/>
  <c r="AJ232" i="5"/>
  <c r="AJ502" i="5"/>
  <c r="AJ463" i="5"/>
  <c r="AJ375" i="5"/>
  <c r="AJ474" i="5"/>
  <c r="AJ464" i="5"/>
  <c r="AJ542" i="5"/>
  <c r="AJ504" i="5"/>
  <c r="AJ308" i="5"/>
  <c r="AJ587" i="5"/>
  <c r="AJ333" i="5"/>
  <c r="AJ558" i="5"/>
  <c r="AJ569" i="5"/>
  <c r="AJ588" i="5"/>
  <c r="AJ516" i="5"/>
  <c r="AJ548" i="5"/>
  <c r="AJ494" i="5"/>
  <c r="AJ483" i="5"/>
  <c r="AJ570" i="5"/>
  <c r="AJ257" i="5"/>
  <c r="AJ589" i="5"/>
  <c r="AJ497" i="5"/>
  <c r="AJ468" i="5"/>
  <c r="AJ553" i="5"/>
  <c r="AJ563" i="5"/>
  <c r="AJ571" i="5"/>
  <c r="AJ583" i="5"/>
  <c r="AJ593" i="5"/>
  <c r="AJ489" i="5"/>
  <c r="AJ129" i="5"/>
  <c r="AJ564" i="5"/>
  <c r="AJ369" i="5"/>
  <c r="AJ590" i="5"/>
  <c r="AJ338" i="5"/>
  <c r="AJ218" i="5"/>
  <c r="AJ205" i="5"/>
  <c r="AJ135" i="5"/>
  <c r="AJ278" i="5"/>
  <c r="AJ193" i="5"/>
  <c r="AJ556" i="5"/>
  <c r="AJ116" i="5"/>
  <c r="AJ114" i="5"/>
  <c r="AJ292" i="5"/>
  <c r="AJ177" i="5"/>
  <c r="AJ169" i="5"/>
  <c r="AJ152" i="5"/>
  <c r="AJ426" i="5"/>
  <c r="AJ561" i="5"/>
  <c r="AJ433" i="5"/>
  <c r="AJ536" i="5"/>
  <c r="AJ436" i="5"/>
  <c r="AJ577" i="5"/>
  <c r="AJ580" i="5"/>
  <c r="AJ526" i="5"/>
  <c r="AJ272" i="5"/>
  <c r="AJ430" i="5"/>
  <c r="AJ499" i="5"/>
  <c r="AJ574" i="5"/>
  <c r="AJ289" i="5"/>
  <c r="AJ484" i="5"/>
  <c r="AJ599" i="5"/>
  <c r="AJ340" i="5"/>
  <c r="AJ336" i="5"/>
  <c r="AJ575" i="5"/>
  <c r="AJ559" i="5"/>
  <c r="AJ581" i="5"/>
  <c r="AJ384" i="5"/>
  <c r="AJ362" i="5"/>
  <c r="AJ565" i="5"/>
  <c r="AJ391" i="5"/>
  <c r="AJ395" i="5"/>
  <c r="AJ550" i="5"/>
  <c r="AJ566" i="5"/>
  <c r="AJ527" i="5"/>
  <c r="AJ213" i="5"/>
  <c r="AJ238" i="5"/>
  <c r="AJ480" i="5"/>
  <c r="AJ511" i="5"/>
  <c r="AJ584" i="5"/>
  <c r="AJ492" i="5"/>
  <c r="AJ517" i="5"/>
  <c r="AJ454" i="5"/>
  <c r="AJ458" i="5"/>
  <c r="AJ408" i="5"/>
  <c r="AJ544" i="5"/>
  <c r="AJ505" i="5"/>
  <c r="AJ475" i="5"/>
  <c r="AJ591" i="5"/>
  <c r="AJ509" i="5"/>
  <c r="AJ554" i="5"/>
  <c r="AJ514" i="5"/>
  <c r="AJ512" i="5"/>
  <c r="AJ488" i="5"/>
  <c r="AJ466" i="5"/>
  <c r="AJ422" i="5"/>
  <c r="AJ442" i="5"/>
  <c r="AJ212" i="5"/>
  <c r="AJ551" i="5"/>
  <c r="AJ477" i="5"/>
  <c r="AJ528" i="5"/>
  <c r="AJ439" i="5"/>
  <c r="AJ572" i="5"/>
  <c r="AJ268" i="5"/>
  <c r="AJ567" i="5"/>
  <c r="AJ398" i="5"/>
  <c r="AJ357" i="5"/>
  <c r="AJ386" i="5"/>
  <c r="AJ594" i="5"/>
  <c r="AJ595" i="5"/>
  <c r="AJ186" i="5"/>
  <c r="AJ478" i="5"/>
  <c r="AJ276" i="5"/>
  <c r="AJ328" i="5"/>
  <c r="AJ434" i="5"/>
  <c r="AJ600" i="5"/>
  <c r="AJ596" i="5"/>
  <c r="AJ305" i="5"/>
  <c r="AJ379" i="5"/>
  <c r="AJ529" i="5"/>
  <c r="AJ284" i="5"/>
  <c r="AJ393" i="5"/>
  <c r="AJ435" i="5"/>
  <c r="AJ440" i="5"/>
  <c r="AJ249" i="5"/>
  <c r="AJ410" i="5"/>
  <c r="AJ533" i="5"/>
  <c r="AJ446" i="5"/>
  <c r="AJ229" i="5"/>
  <c r="AJ191" i="5"/>
  <c r="AJ324" i="5"/>
  <c r="AJ300" i="5"/>
  <c r="AJ601" i="5"/>
  <c r="AJ227" i="5"/>
  <c r="AJ448" i="5"/>
  <c r="AJ355" i="5"/>
  <c r="AJ304" i="5"/>
  <c r="AJ592" i="5"/>
  <c r="AJ560" i="5"/>
  <c r="AJ428" i="5"/>
  <c r="AJ555" i="5"/>
  <c r="AJ602" i="5"/>
  <c r="AJ597" i="5"/>
  <c r="AJ540" i="5"/>
  <c r="AJ479" i="5"/>
  <c r="AJ368" i="5"/>
  <c r="AJ576" i="5"/>
  <c r="AJ603" i="5"/>
  <c r="AJ412" i="5"/>
  <c r="AJ546" i="5"/>
  <c r="AJ543" i="5"/>
  <c r="AJ578" i="5"/>
  <c r="AJ314" i="5"/>
  <c r="AJ568" i="5"/>
  <c r="AJ545" i="5"/>
  <c r="AJ525" i="5"/>
  <c r="AJ573" i="5"/>
  <c r="AJ522" i="5"/>
  <c r="AJ420" i="5"/>
  <c r="AJ431" i="5"/>
  <c r="AJ530" i="5"/>
  <c r="AJ382" i="5"/>
  <c r="AJ541" i="5"/>
  <c r="AJ388" i="5"/>
  <c r="AJ445" i="5"/>
  <c r="AJ598" i="5"/>
  <c r="AJ339" i="5"/>
  <c r="AJ389" i="5"/>
  <c r="AJ335" i="5"/>
  <c r="AJ579" i="5"/>
  <c r="AJ405" i="5"/>
  <c r="AJ453" i="5"/>
  <c r="AJ519" i="5"/>
  <c r="AJ419" i="5"/>
  <c r="AJ498" i="5"/>
  <c r="AJ604" i="5"/>
  <c r="AJ535" i="5"/>
  <c r="AJ532" i="5"/>
  <c r="AJ605" i="5"/>
  <c r="D1" i="5"/>
  <c r="E1" i="5"/>
  <c r="F1" i="5"/>
  <c r="G1" i="5"/>
  <c r="H1" i="5"/>
  <c r="I1" i="5"/>
  <c r="J1" i="5"/>
  <c r="K1" i="5"/>
  <c r="L1" i="5"/>
  <c r="M1" i="5"/>
  <c r="N1" i="5"/>
  <c r="O1" i="5"/>
  <c r="P1" i="5"/>
  <c r="Q1" i="5"/>
  <c r="R1" i="5"/>
  <c r="S1" i="5"/>
  <c r="T1" i="5"/>
  <c r="U1" i="5"/>
  <c r="V1" i="5"/>
  <c r="W1" i="5"/>
  <c r="X1" i="5"/>
  <c r="Y1" i="5"/>
  <c r="Z1" i="5"/>
  <c r="AA1" i="5"/>
  <c r="AB1" i="5"/>
  <c r="AC1" i="5"/>
  <c r="AD1" i="5"/>
  <c r="AE1" i="5"/>
  <c r="AF1" i="5"/>
  <c r="AG1" i="5"/>
  <c r="AH1" i="5"/>
  <c r="AI1" i="5"/>
  <c r="C1" i="5"/>
  <c r="AJ223" i="5"/>
  <c r="B91" i="5"/>
  <c r="B68" i="5"/>
  <c r="B144" i="5"/>
  <c r="B269" i="5"/>
  <c r="B25" i="5"/>
  <c r="B16" i="5"/>
  <c r="B69" i="5"/>
  <c r="B28" i="5"/>
  <c r="B62" i="5"/>
  <c r="B41" i="5"/>
  <c r="B47" i="5"/>
  <c r="B75" i="5"/>
  <c r="B20" i="5"/>
  <c r="B246" i="5"/>
  <c r="B76" i="5"/>
  <c r="B99" i="5"/>
  <c r="B51" i="5"/>
  <c r="B266" i="5"/>
  <c r="B154" i="5"/>
  <c r="B133" i="5"/>
  <c r="B143" i="5"/>
  <c r="B14" i="5"/>
  <c r="B139" i="5"/>
  <c r="B11" i="5"/>
  <c r="B537" i="5"/>
  <c r="B18" i="5"/>
  <c r="B87" i="5"/>
  <c r="B538" i="5"/>
  <c r="B122" i="5"/>
  <c r="B394" i="5"/>
  <c r="B26" i="5"/>
  <c r="B49" i="5"/>
  <c r="B471" i="5"/>
  <c r="B58" i="5"/>
  <c r="B12" i="5"/>
  <c r="B120" i="5"/>
  <c r="B173" i="5"/>
  <c r="B111" i="5"/>
  <c r="B98" i="5"/>
  <c r="B44" i="5"/>
  <c r="B79" i="5"/>
  <c r="B251" i="5"/>
  <c r="B168" i="5"/>
  <c r="B214" i="5"/>
  <c r="B70" i="5"/>
  <c r="B549" i="5"/>
  <c r="B4" i="5"/>
  <c r="B329" i="5"/>
  <c r="B117" i="5"/>
  <c r="B239" i="5"/>
  <c r="B56" i="5"/>
  <c r="B352" i="5"/>
  <c r="B8" i="5"/>
  <c r="B348" i="5"/>
  <c r="B275" i="5"/>
  <c r="B322" i="5"/>
  <c r="B108" i="5"/>
  <c r="B121" i="5"/>
  <c r="B345" i="5"/>
  <c r="B309" i="5"/>
  <c r="B187" i="5"/>
  <c r="B172" i="5"/>
  <c r="B334" i="5"/>
  <c r="B240" i="5"/>
  <c r="B107" i="5"/>
  <c r="B36" i="5"/>
  <c r="B380" i="5"/>
  <c r="B233" i="5"/>
  <c r="B52" i="5"/>
  <c r="B19" i="5"/>
  <c r="B6" i="5"/>
  <c r="B64" i="5"/>
  <c r="B112" i="5"/>
  <c r="B310" i="5"/>
  <c r="B159" i="5"/>
  <c r="B258" i="5"/>
  <c r="B93" i="5"/>
  <c r="B175" i="5"/>
  <c r="B459" i="5"/>
  <c r="B242" i="5"/>
  <c r="B128" i="5"/>
  <c r="B123" i="5"/>
  <c r="B323" i="5"/>
  <c r="B399" i="5"/>
  <c r="B73" i="5"/>
  <c r="B24" i="5"/>
  <c r="B45" i="5"/>
  <c r="B15" i="5"/>
  <c r="B13" i="5"/>
  <c r="B29" i="5"/>
  <c r="B40" i="5"/>
  <c r="B513" i="5"/>
  <c r="B315" i="5"/>
  <c r="B200" i="5"/>
  <c r="B92" i="5"/>
  <c r="B491" i="5"/>
  <c r="B562" i="5"/>
  <c r="B102" i="5"/>
  <c r="B140" i="5"/>
  <c r="B192" i="5"/>
  <c r="B165" i="5"/>
  <c r="B157" i="5"/>
  <c r="B219" i="5"/>
  <c r="B585" i="5"/>
  <c r="B245" i="5"/>
  <c r="B260" i="5"/>
  <c r="B126" i="5"/>
  <c r="B101" i="5"/>
  <c r="B194" i="5"/>
  <c r="B100" i="5"/>
  <c r="B469" i="5"/>
  <c r="B37" i="5"/>
  <c r="B82" i="5"/>
  <c r="B151" i="5"/>
  <c r="B77" i="5"/>
  <c r="B150" i="5"/>
  <c r="B63" i="5"/>
  <c r="B50" i="5"/>
  <c r="B124" i="5"/>
  <c r="B248" i="5"/>
  <c r="B66" i="5"/>
  <c r="B32" i="5"/>
  <c r="B30" i="5"/>
  <c r="B53" i="5"/>
  <c r="B183" i="5"/>
  <c r="B189" i="5"/>
  <c r="B105" i="5"/>
  <c r="B582" i="5"/>
  <c r="B22" i="5"/>
  <c r="B141" i="5"/>
  <c r="B277" i="5"/>
  <c r="B97" i="5"/>
  <c r="B418" i="5"/>
  <c r="B347" i="5"/>
  <c r="B231" i="5"/>
  <c r="B199" i="5"/>
  <c r="B220" i="5"/>
  <c r="B326" i="5"/>
  <c r="B142" i="5"/>
  <c r="B137" i="5"/>
  <c r="B88" i="5"/>
  <c r="B72" i="5"/>
  <c r="B42" i="5"/>
  <c r="B54" i="5"/>
  <c r="B74" i="5"/>
  <c r="B43" i="5"/>
  <c r="B78" i="5"/>
  <c r="B96" i="5"/>
  <c r="B118" i="5"/>
  <c r="B196" i="5"/>
  <c r="B385" i="5"/>
  <c r="B188" i="5"/>
  <c r="B351" i="5"/>
  <c r="B306" i="5"/>
  <c r="B265" i="5"/>
  <c r="B312" i="5"/>
  <c r="B518" i="5"/>
  <c r="B390" i="5"/>
  <c r="B510" i="5"/>
  <c r="B353" i="5"/>
  <c r="B331" i="5"/>
  <c r="B190" i="5"/>
  <c r="B341" i="5"/>
  <c r="B71" i="5"/>
  <c r="B138" i="5"/>
  <c r="B224" i="5"/>
  <c r="B35" i="5"/>
  <c r="B33" i="5"/>
  <c r="B27" i="5"/>
  <c r="B342" i="5"/>
  <c r="B80" i="5"/>
  <c r="B55" i="5"/>
  <c r="B264" i="5"/>
  <c r="B457" i="5"/>
  <c r="B184" i="5"/>
  <c r="B39" i="5"/>
  <c r="B131" i="5"/>
  <c r="B195" i="5"/>
  <c r="B318" i="5"/>
  <c r="B211" i="5"/>
  <c r="B215" i="5"/>
  <c r="B110" i="5"/>
  <c r="B447" i="5"/>
  <c r="B83" i="5"/>
  <c r="B7" i="5"/>
  <c r="B444" i="5"/>
  <c r="B402" i="5"/>
  <c r="B467" i="5"/>
  <c r="B90" i="5"/>
  <c r="B161" i="5"/>
  <c r="B132" i="5"/>
  <c r="B57" i="5"/>
  <c r="B84" i="5"/>
  <c r="B34" i="5"/>
  <c r="B5" i="5"/>
  <c r="B465" i="5"/>
  <c r="B507" i="5"/>
  <c r="B332" i="5"/>
  <c r="B153" i="5"/>
  <c r="B198" i="5"/>
  <c r="B208" i="5"/>
  <c r="B158" i="5"/>
  <c r="B508" i="5"/>
  <c r="B21" i="5"/>
  <c r="B490" i="5"/>
  <c r="B180" i="5"/>
  <c r="B23" i="5"/>
  <c r="B460" i="5"/>
  <c r="B103" i="5"/>
  <c r="B136" i="5"/>
  <c r="B262" i="5"/>
  <c r="B104" i="5"/>
  <c r="B179" i="5"/>
  <c r="B531" i="5"/>
  <c r="B60" i="5"/>
  <c r="B115" i="5"/>
  <c r="B449" i="5"/>
  <c r="B307" i="5"/>
  <c r="B130" i="5"/>
  <c r="B164" i="5"/>
  <c r="B89" i="5"/>
  <c r="B320" i="5"/>
  <c r="B325" i="5"/>
  <c r="B470" i="5"/>
  <c r="B295" i="5"/>
  <c r="B288" i="5"/>
  <c r="B67" i="5"/>
  <c r="B10" i="5"/>
  <c r="B319" i="5"/>
  <c r="B230" i="5"/>
  <c r="B461" i="5"/>
  <c r="B425" i="5"/>
  <c r="B279" i="5"/>
  <c r="B313" i="5"/>
  <c r="B321" i="5"/>
  <c r="B65" i="5"/>
  <c r="B59" i="5"/>
  <c r="B147" i="5"/>
  <c r="B17" i="5"/>
  <c r="B9" i="5"/>
  <c r="B503" i="5"/>
  <c r="B267" i="5"/>
  <c r="B207" i="5"/>
  <c r="B125" i="5"/>
  <c r="B495" i="5"/>
  <c r="B46" i="5"/>
  <c r="B81" i="5"/>
  <c r="B259" i="5"/>
  <c r="B236" i="5"/>
  <c r="B252" i="5"/>
  <c r="B210" i="5"/>
  <c r="B482" i="5"/>
  <c r="B547" i="5"/>
  <c r="B109" i="5"/>
  <c r="B85" i="5"/>
  <c r="B119" i="5"/>
  <c r="B86" i="5"/>
  <c r="B462" i="5"/>
  <c r="B367" i="5"/>
  <c r="B377" i="5"/>
  <c r="B167" i="5"/>
  <c r="B48" i="5"/>
  <c r="B201" i="5"/>
  <c r="B281" i="5"/>
  <c r="B216" i="5"/>
  <c r="B209" i="5"/>
  <c r="B287" i="5"/>
  <c r="B250" i="5"/>
  <c r="B506" i="5"/>
  <c r="B486" i="5"/>
  <c r="B481" i="5"/>
  <c r="B31" i="5"/>
  <c r="B293" i="5"/>
  <c r="B163" i="5"/>
  <c r="B38" i="5"/>
  <c r="B134" i="5"/>
  <c r="B235" i="5"/>
  <c r="B376" i="5"/>
  <c r="B217" i="5"/>
  <c r="B311" i="5"/>
  <c r="B148" i="5"/>
  <c r="B297" i="5"/>
  <c r="B149" i="5"/>
  <c r="B127" i="5"/>
  <c r="B427" i="5"/>
  <c r="B61" i="5"/>
  <c r="B273" i="5"/>
  <c r="B170" i="5"/>
  <c r="B361" i="5"/>
  <c r="B156" i="5"/>
  <c r="B359" i="5"/>
  <c r="B354" i="5"/>
  <c r="B291" i="5"/>
  <c r="B228" i="5"/>
  <c r="B327" i="5"/>
  <c r="B270" i="5"/>
  <c r="B381" i="5"/>
  <c r="B493" i="5"/>
  <c r="B226" i="5"/>
  <c r="B261" i="5"/>
  <c r="B363" i="5"/>
  <c r="B441" i="5"/>
  <c r="B234" i="5"/>
  <c r="B407" i="5"/>
  <c r="B204" i="5"/>
  <c r="B378" i="5"/>
  <c r="B95" i="5"/>
  <c r="B350" i="5"/>
  <c r="B178" i="5"/>
  <c r="B206" i="5"/>
  <c r="B145" i="5"/>
  <c r="B255" i="5"/>
  <c r="B406" i="5"/>
  <c r="B330" i="5"/>
  <c r="B176" i="5"/>
  <c r="B174" i="5"/>
  <c r="B225" i="5"/>
  <c r="B166" i="5"/>
  <c r="B254" i="5"/>
  <c r="B424" i="5"/>
  <c r="B202" i="5"/>
  <c r="B397" i="5"/>
  <c r="B221" i="5"/>
  <c r="B400" i="5"/>
  <c r="B371" i="5"/>
  <c r="B365" i="5"/>
  <c r="B263" i="5"/>
  <c r="B290" i="5"/>
  <c r="B160" i="5"/>
  <c r="B106" i="5"/>
  <c r="B450" i="5"/>
  <c r="B274" i="5"/>
  <c r="B222" i="5"/>
  <c r="B344" i="5"/>
  <c r="B271" i="5"/>
  <c r="B280" i="5"/>
  <c r="B182" i="5"/>
  <c r="B429" i="5"/>
  <c r="B203" i="5"/>
  <c r="B247" i="5"/>
  <c r="B113" i="5"/>
  <c r="B414" i="5"/>
  <c r="B237" i="5"/>
  <c r="B185" i="5"/>
  <c r="B303" i="5"/>
  <c r="B387" i="5"/>
  <c r="B337" i="5"/>
  <c r="B413" i="5"/>
  <c r="B302" i="5"/>
  <c r="B523" i="5"/>
  <c r="B416" i="5"/>
  <c r="B181" i="5"/>
  <c r="B515" i="5"/>
  <c r="B358" i="5"/>
  <c r="B243" i="5"/>
  <c r="B241" i="5"/>
  <c r="B171" i="5"/>
  <c r="B301" i="5"/>
  <c r="B94" i="5"/>
  <c r="B299" i="5"/>
  <c r="B373" i="5"/>
  <c r="B372" i="5"/>
  <c r="B197" i="5"/>
  <c r="B415" i="5"/>
  <c r="B283" i="5"/>
  <c r="B286" i="5"/>
  <c r="B417" i="5"/>
  <c r="B296" i="5"/>
  <c r="B146" i="5"/>
  <c r="B316" i="5"/>
  <c r="B253" i="5"/>
  <c r="B455" i="5"/>
  <c r="B356" i="5"/>
  <c r="B452" i="5"/>
  <c r="B409" i="5"/>
  <c r="B403" i="5"/>
  <c r="B432" i="5"/>
  <c r="B162" i="5"/>
  <c r="B294" i="5"/>
  <c r="B155" i="5"/>
  <c r="B374" i="5"/>
  <c r="B346" i="5"/>
  <c r="B496" i="5"/>
  <c r="B360" i="5"/>
  <c r="B401" i="5"/>
  <c r="B487" i="5"/>
  <c r="B451" i="5"/>
  <c r="B364" i="5"/>
  <c r="B557" i="5"/>
  <c r="B383" i="5"/>
  <c r="B285" i="5"/>
  <c r="B476" i="5"/>
  <c r="B392" i="5"/>
  <c r="B421" i="5"/>
  <c r="B256" i="5"/>
  <c r="B366" i="5"/>
  <c r="B438" i="5"/>
  <c r="B282" i="5"/>
  <c r="B317" i="5"/>
  <c r="B244" i="5"/>
  <c r="B370" i="5"/>
  <c r="B349" i="5"/>
  <c r="B411" i="5"/>
  <c r="B298" i="5"/>
  <c r="B437" i="5"/>
  <c r="B485" i="5"/>
  <c r="B456" i="5"/>
  <c r="B443" i="5"/>
  <c r="B343" i="5"/>
  <c r="B396" i="5"/>
  <c r="B520" i="5"/>
  <c r="B521" i="5"/>
  <c r="B404" i="5"/>
  <c r="B524" i="5"/>
  <c r="B552" i="5"/>
  <c r="B534" i="5"/>
  <c r="B539" i="5"/>
  <c r="B473" i="5"/>
  <c r="B423" i="5"/>
  <c r="B500" i="5"/>
  <c r="B472" i="5"/>
  <c r="B501" i="5"/>
  <c r="B586" i="5"/>
  <c r="B232" i="5"/>
  <c r="B502" i="5"/>
  <c r="B463" i="5"/>
  <c r="B375" i="5"/>
  <c r="B474" i="5"/>
  <c r="B464" i="5"/>
  <c r="B542" i="5"/>
  <c r="B504" i="5"/>
  <c r="B308" i="5"/>
  <c r="B587" i="5"/>
  <c r="B333" i="5"/>
  <c r="B558" i="5"/>
  <c r="B569" i="5"/>
  <c r="B588" i="5"/>
  <c r="B516" i="5"/>
  <c r="B548" i="5"/>
  <c r="B494" i="5"/>
  <c r="B483" i="5"/>
  <c r="B570" i="5"/>
  <c r="B257" i="5"/>
  <c r="B589" i="5"/>
  <c r="B497" i="5"/>
  <c r="B468" i="5"/>
  <c r="B553" i="5"/>
  <c r="B563" i="5"/>
  <c r="B571" i="5"/>
  <c r="B583" i="5"/>
  <c r="B593" i="5"/>
  <c r="B489" i="5"/>
  <c r="B129" i="5"/>
  <c r="B564" i="5"/>
  <c r="B369" i="5"/>
  <c r="B590" i="5"/>
  <c r="B338" i="5"/>
  <c r="B218" i="5"/>
  <c r="B205" i="5"/>
  <c r="B135" i="5"/>
  <c r="B278" i="5"/>
  <c r="B193" i="5"/>
  <c r="B556" i="5"/>
  <c r="B116" i="5"/>
  <c r="B114" i="5"/>
  <c r="B292" i="5"/>
  <c r="B177" i="5"/>
  <c r="B169" i="5"/>
  <c r="B152" i="5"/>
  <c r="B426" i="5"/>
  <c r="B561" i="5"/>
  <c r="B433" i="5"/>
  <c r="B536" i="5"/>
  <c r="B436" i="5"/>
  <c r="B577" i="5"/>
  <c r="B580" i="5"/>
  <c r="B526" i="5"/>
  <c r="B272" i="5"/>
  <c r="B430" i="5"/>
  <c r="B499" i="5"/>
  <c r="B574" i="5"/>
  <c r="B289" i="5"/>
  <c r="B484" i="5"/>
  <c r="B599" i="5"/>
  <c r="B340" i="5"/>
  <c r="B336" i="5"/>
  <c r="B575" i="5"/>
  <c r="B559" i="5"/>
  <c r="B581" i="5"/>
  <c r="B384" i="5"/>
  <c r="B362" i="5"/>
  <c r="B565" i="5"/>
  <c r="B391" i="5"/>
  <c r="B395" i="5"/>
  <c r="B550" i="5"/>
  <c r="B566" i="5"/>
  <c r="B527" i="5"/>
  <c r="B213" i="5"/>
  <c r="B238" i="5"/>
  <c r="B480" i="5"/>
  <c r="B511" i="5"/>
  <c r="B584" i="5"/>
  <c r="B492" i="5"/>
  <c r="B517" i="5"/>
  <c r="B454" i="5"/>
  <c r="B458" i="5"/>
  <c r="B408" i="5"/>
  <c r="B544" i="5"/>
  <c r="B505" i="5"/>
  <c r="B475" i="5"/>
  <c r="B591" i="5"/>
  <c r="B509" i="5"/>
  <c r="B554" i="5"/>
  <c r="B514" i="5"/>
  <c r="B512" i="5"/>
  <c r="B488" i="5"/>
  <c r="B466" i="5"/>
  <c r="B422" i="5"/>
  <c r="B442" i="5"/>
  <c r="B212" i="5"/>
  <c r="B551" i="5"/>
  <c r="B477" i="5"/>
  <c r="B528" i="5"/>
  <c r="B439" i="5"/>
  <c r="B572" i="5"/>
  <c r="B268" i="5"/>
  <c r="B567" i="5"/>
  <c r="B398" i="5"/>
  <c r="B357" i="5"/>
  <c r="B386" i="5"/>
  <c r="B594" i="5"/>
  <c r="B595" i="5"/>
  <c r="B186" i="5"/>
  <c r="B478" i="5"/>
  <c r="B276" i="5"/>
  <c r="B328" i="5"/>
  <c r="B434" i="5"/>
  <c r="B600" i="5"/>
  <c r="B596" i="5"/>
  <c r="B305" i="5"/>
  <c r="B379" i="5"/>
  <c r="B529" i="5"/>
  <c r="B284" i="5"/>
  <c r="B393" i="5"/>
  <c r="B435" i="5"/>
  <c r="B440" i="5"/>
  <c r="B249" i="5"/>
  <c r="B410" i="5"/>
  <c r="B533" i="5"/>
  <c r="B446" i="5"/>
  <c r="B229" i="5"/>
  <c r="B191" i="5"/>
  <c r="B324" i="5"/>
  <c r="B300" i="5"/>
  <c r="B601" i="5"/>
  <c r="B227" i="5"/>
  <c r="B448" i="5"/>
  <c r="B355" i="5"/>
  <c r="B304" i="5"/>
  <c r="B592" i="5"/>
  <c r="B560" i="5"/>
  <c r="B428" i="5"/>
  <c r="B555" i="5"/>
  <c r="B602" i="5"/>
  <c r="B597" i="5"/>
  <c r="B540" i="5"/>
  <c r="B479" i="5"/>
  <c r="B368" i="5"/>
  <c r="B576" i="5"/>
  <c r="B603" i="5"/>
  <c r="B412" i="5"/>
  <c r="B546" i="5"/>
  <c r="B543" i="5"/>
  <c r="B578" i="5"/>
  <c r="B314" i="5"/>
  <c r="B568" i="5"/>
  <c r="B545" i="5"/>
  <c r="B525" i="5"/>
  <c r="B573" i="5"/>
  <c r="B522" i="5"/>
  <c r="B420" i="5"/>
  <c r="B431" i="5"/>
  <c r="B530" i="5"/>
  <c r="B382" i="5"/>
  <c r="B541" i="5"/>
  <c r="B388" i="5"/>
  <c r="B445" i="5"/>
  <c r="B598" i="5"/>
  <c r="B339" i="5"/>
  <c r="B389" i="5"/>
  <c r="B335" i="5"/>
  <c r="B579" i="5"/>
  <c r="B405" i="5"/>
  <c r="B453" i="5"/>
  <c r="B519" i="5"/>
  <c r="B419" i="5"/>
  <c r="B498" i="5"/>
  <c r="B604" i="5"/>
  <c r="B535" i="5"/>
  <c r="B532" i="5"/>
  <c r="B605" i="5"/>
  <c r="B223" i="5"/>
  <c r="B6" i="1" l="1"/>
  <c r="C6" i="1" s="1"/>
  <c r="B5" i="1"/>
  <c r="C5" i="1" s="1"/>
  <c r="B2" i="1"/>
  <c r="C2" i="1" s="1"/>
  <c r="B4" i="1"/>
  <c r="C4" i="1" s="1"/>
  <c r="B3" i="1"/>
  <c r="C3" i="1" s="1"/>
  <c r="B7" i="1"/>
  <c r="C7" i="1" s="1"/>
  <c r="B11" i="1"/>
  <c r="C11" i="1" s="1"/>
  <c r="B8" i="1"/>
  <c r="C8" i="1" s="1"/>
  <c r="B10" i="1"/>
  <c r="C10" i="1" s="1"/>
  <c r="B9" i="1"/>
  <c r="C9" i="1" s="1"/>
  <c r="B14" i="1"/>
  <c r="C14" i="1" s="1"/>
  <c r="B15" i="1"/>
  <c r="C15" i="1" s="1"/>
  <c r="B12" i="1"/>
  <c r="C12" i="1" s="1"/>
  <c r="B16" i="1"/>
  <c r="C16" i="1" s="1"/>
  <c r="B21" i="1"/>
  <c r="C21" i="1" s="1"/>
  <c r="B20" i="1"/>
  <c r="C20" i="1" s="1"/>
  <c r="B17" i="1"/>
  <c r="C17" i="1" s="1"/>
  <c r="B22" i="1"/>
  <c r="C22" i="1" s="1"/>
  <c r="B24" i="1"/>
  <c r="C24" i="1" s="1"/>
  <c r="B18" i="1"/>
  <c r="C18" i="1" s="1"/>
  <c r="B27" i="1"/>
  <c r="C27" i="1" s="1"/>
  <c r="B26" i="1"/>
  <c r="C26" i="1" s="1"/>
  <c r="B29" i="1"/>
  <c r="C29" i="1" s="1"/>
  <c r="B33" i="1"/>
  <c r="C33" i="1" s="1"/>
  <c r="B32" i="1"/>
  <c r="C32" i="1" s="1"/>
  <c r="B28" i="1"/>
  <c r="C28" i="1" s="1"/>
  <c r="B34" i="1"/>
  <c r="C34" i="1" s="1"/>
  <c r="B35" i="1"/>
  <c r="C35" i="1" s="1"/>
  <c r="B38" i="1"/>
  <c r="C38" i="1" s="1"/>
  <c r="B30" i="1"/>
  <c r="C30" i="1" s="1"/>
  <c r="B39" i="1"/>
  <c r="C39" i="1" s="1"/>
  <c r="B36" i="1"/>
  <c r="C36" i="1" s="1"/>
  <c r="B43" i="1"/>
  <c r="C43" i="1" s="1"/>
  <c r="B40" i="1"/>
  <c r="C40" i="1" s="1"/>
  <c r="B42" i="1"/>
  <c r="C42" i="1" s="1"/>
  <c r="B41" i="1"/>
  <c r="C41" i="1" s="1"/>
  <c r="B46" i="1"/>
  <c r="C46" i="1" s="1"/>
  <c r="B55" i="1"/>
  <c r="C55" i="1" s="1"/>
  <c r="B58" i="1"/>
  <c r="C58" i="1" s="1"/>
  <c r="B44" i="1"/>
  <c r="C44" i="1" s="1"/>
  <c r="B59" i="1"/>
  <c r="C59" i="1" s="1"/>
  <c r="B56" i="1"/>
  <c r="C56" i="1" s="1"/>
  <c r="B47" i="1"/>
  <c r="C47" i="1" s="1"/>
  <c r="B53" i="1"/>
  <c r="C53" i="1" s="1"/>
  <c r="B51" i="1"/>
  <c r="C51" i="1" s="1"/>
  <c r="B49" i="1"/>
  <c r="C49" i="1" s="1"/>
  <c r="B60" i="1"/>
  <c r="C60" i="1" s="1"/>
  <c r="B63" i="1"/>
  <c r="C63" i="1" s="1"/>
  <c r="B64" i="1"/>
  <c r="C64" i="1" s="1"/>
  <c r="B68" i="1"/>
  <c r="C68" i="1" s="1"/>
  <c r="B61" i="1"/>
  <c r="C61" i="1" s="1"/>
  <c r="B66" i="1"/>
  <c r="C66" i="1" s="1"/>
  <c r="B69" i="1"/>
  <c r="C69" i="1" s="1"/>
  <c r="B67" i="1"/>
  <c r="C67" i="1" s="1"/>
  <c r="B65" i="1"/>
  <c r="C65" i="1" s="1"/>
  <c r="B70" i="1"/>
  <c r="C70" i="1" s="1"/>
  <c r="C78" i="1"/>
  <c r="B76" i="1"/>
  <c r="C76" i="1" s="1"/>
  <c r="B77" i="1"/>
  <c r="C77" i="1" s="1"/>
  <c r="B95" i="1"/>
  <c r="C95" i="1" s="1"/>
  <c r="B79" i="1"/>
  <c r="C79" i="1" s="1"/>
  <c r="B84" i="1"/>
  <c r="C84" i="1" s="1"/>
  <c r="B87" i="1"/>
  <c r="C87" i="1" s="1"/>
  <c r="B94" i="1"/>
  <c r="C94" i="1" s="1"/>
  <c r="B74" i="1"/>
  <c r="C74" i="1" s="1"/>
  <c r="B72" i="1"/>
  <c r="C72" i="1" s="1"/>
  <c r="B97" i="1"/>
  <c r="C97" i="1" s="1"/>
  <c r="B80" i="1"/>
  <c r="C80" i="1" s="1"/>
  <c r="B98" i="1"/>
  <c r="C98" i="1" s="1"/>
  <c r="B105" i="1"/>
  <c r="C105" i="1" s="1"/>
  <c r="B85" i="1"/>
  <c r="C85" i="1" s="1"/>
  <c r="B88" i="1"/>
  <c r="C88" i="1" s="1"/>
  <c r="B108" i="1"/>
  <c r="C108" i="1" s="1"/>
  <c r="B92" i="1"/>
  <c r="C92" i="1" s="1"/>
  <c r="B90" i="1"/>
  <c r="C90" i="1" s="1"/>
  <c r="B82" i="1"/>
  <c r="C82" i="1" s="1"/>
  <c r="B96" i="1"/>
  <c r="C96" i="1" s="1"/>
  <c r="B112" i="1"/>
  <c r="C112" i="1" s="1"/>
  <c r="B106" i="1"/>
  <c r="C106" i="1" s="1"/>
  <c r="B111" i="1"/>
  <c r="C111" i="1" s="1"/>
  <c r="B101" i="1"/>
  <c r="C101" i="1" s="1"/>
  <c r="B110" i="1"/>
  <c r="C110" i="1" s="1"/>
  <c r="B117" i="1"/>
  <c r="C117" i="1" s="1"/>
  <c r="B109" i="1"/>
  <c r="C109" i="1" s="1"/>
  <c r="B103" i="1"/>
  <c r="C103" i="1" s="1"/>
  <c r="B99" i="1"/>
  <c r="C99" i="1" s="1"/>
  <c r="B113" i="1"/>
  <c r="C113" i="1" s="1"/>
  <c r="B124" i="1"/>
  <c r="C124" i="1" s="1"/>
  <c r="B121" i="1"/>
  <c r="C121" i="1" s="1"/>
  <c r="B130" i="1"/>
  <c r="C130" i="1" s="1"/>
  <c r="B125" i="1"/>
  <c r="C125" i="1" s="1"/>
  <c r="B122" i="1"/>
  <c r="C122" i="1" s="1"/>
  <c r="B131" i="1"/>
  <c r="C131" i="1" s="1"/>
  <c r="B119" i="1"/>
  <c r="C119" i="1" s="1"/>
  <c r="B115" i="1"/>
  <c r="C115" i="1" s="1"/>
  <c r="B120" i="1"/>
  <c r="C120" i="1" s="1"/>
  <c r="B123" i="1"/>
  <c r="C123" i="1" s="1"/>
  <c r="B132" i="1"/>
  <c r="C132" i="1" s="1"/>
  <c r="B118" i="1"/>
  <c r="C118" i="1" s="1"/>
  <c r="B136" i="1"/>
  <c r="C136" i="1" s="1"/>
  <c r="B147" i="1"/>
  <c r="C147" i="1" s="1"/>
  <c r="B140" i="1"/>
  <c r="C140" i="1" s="1"/>
  <c r="B144" i="1"/>
  <c r="C144" i="1" s="1"/>
  <c r="B150" i="1"/>
  <c r="C150" i="1" s="1"/>
  <c r="B142" i="1"/>
  <c r="C142" i="1" s="1"/>
  <c r="B128" i="1"/>
  <c r="C128" i="1" s="1"/>
  <c r="B139" i="1"/>
  <c r="C139" i="1" s="1"/>
  <c r="B148" i="1"/>
  <c r="C148" i="1" s="1"/>
  <c r="B137" i="1"/>
  <c r="C137" i="1" s="1"/>
  <c r="B133" i="1"/>
  <c r="C133" i="1" s="1"/>
  <c r="B149" i="1"/>
  <c r="C149" i="1" s="1"/>
  <c r="B143" i="1"/>
  <c r="C143" i="1" s="1"/>
  <c r="B138" i="1"/>
  <c r="C138" i="1" s="1"/>
  <c r="B126" i="1"/>
  <c r="C126" i="1" s="1"/>
  <c r="B141" i="1"/>
  <c r="C141" i="1" s="1"/>
  <c r="B135" i="1"/>
  <c r="C135" i="1" s="1"/>
  <c r="B167" i="1"/>
  <c r="C167" i="1" s="1"/>
  <c r="B168" i="1"/>
  <c r="C168" i="1" s="1"/>
  <c r="B157" i="1"/>
  <c r="C157" i="1" s="1"/>
  <c r="B162" i="1"/>
  <c r="C162" i="1" s="1"/>
  <c r="B145" i="1"/>
  <c r="C145" i="1" s="1"/>
  <c r="B156" i="1"/>
  <c r="C156" i="1" s="1"/>
  <c r="B152" i="1"/>
  <c r="C152" i="1" s="1"/>
  <c r="B158" i="1"/>
  <c r="C158" i="1" s="1"/>
  <c r="B163" i="1"/>
  <c r="C163" i="1" s="1"/>
  <c r="B171" i="1"/>
  <c r="C171" i="1" s="1"/>
  <c r="B151" i="1"/>
  <c r="C151" i="1" s="1"/>
  <c r="B154" i="1"/>
  <c r="C154" i="1" s="1"/>
  <c r="B153" i="1"/>
  <c r="C153" i="1" s="1"/>
  <c r="B159" i="1"/>
  <c r="C159" i="1" s="1"/>
  <c r="B155" i="1"/>
  <c r="C155" i="1" s="1"/>
  <c r="B166" i="1"/>
  <c r="C166" i="1" s="1"/>
  <c r="B169" i="1"/>
  <c r="C169" i="1" s="1"/>
  <c r="B178" i="1"/>
  <c r="C178" i="1" s="1"/>
  <c r="B164" i="1"/>
  <c r="C164" i="1" s="1"/>
  <c r="B173" i="1"/>
  <c r="C173" i="1" s="1"/>
  <c r="B172" i="1"/>
  <c r="C172" i="1" s="1"/>
  <c r="B175" i="1"/>
  <c r="C175" i="1" s="1"/>
  <c r="B176" i="1"/>
  <c r="C176" i="1" s="1"/>
  <c r="B174" i="1"/>
  <c r="C174" i="1" s="1"/>
  <c r="B177" i="1"/>
  <c r="C177" i="1" s="1"/>
  <c r="B180" i="1"/>
  <c r="C180" i="1" s="1"/>
  <c r="B190" i="1"/>
  <c r="C190" i="1" s="1"/>
  <c r="B179" i="1"/>
  <c r="C179" i="1" s="1"/>
  <c r="B160" i="1"/>
  <c r="C160" i="1" s="1"/>
  <c r="B183" i="1"/>
  <c r="C183" i="1" s="1"/>
  <c r="B184" i="1"/>
  <c r="C184" i="1" s="1"/>
  <c r="B189" i="1"/>
  <c r="C189" i="1" s="1"/>
  <c r="B188" i="1"/>
  <c r="C188" i="1" s="1"/>
  <c r="B187" i="1"/>
  <c r="C187" i="1" s="1"/>
  <c r="B198" i="1"/>
  <c r="C198" i="1" s="1"/>
  <c r="B194" i="1"/>
  <c r="C194" i="1" s="1"/>
  <c r="B181" i="1"/>
  <c r="C181" i="1" s="1"/>
  <c r="B195" i="1"/>
  <c r="C195" i="1" s="1"/>
  <c r="B201" i="1"/>
  <c r="C201" i="1" s="1"/>
  <c r="B193" i="1"/>
  <c r="C193" i="1" s="1"/>
  <c r="B185" i="1"/>
  <c r="C185" i="1" s="1"/>
  <c r="B192" i="1"/>
  <c r="C192" i="1" s="1"/>
  <c r="B204" i="1"/>
  <c r="C204" i="1" s="1"/>
  <c r="B197" i="1"/>
  <c r="C197" i="1" s="1"/>
  <c r="B191" i="1"/>
  <c r="C191" i="1" s="1"/>
  <c r="B202" i="1"/>
  <c r="C202" i="1" s="1"/>
  <c r="B196" i="1"/>
  <c r="C196" i="1" s="1"/>
  <c r="B203" i="1"/>
  <c r="C203" i="1" s="1"/>
  <c r="B200" i="1"/>
  <c r="C200" i="1" s="1"/>
  <c r="B199" i="1"/>
  <c r="C199" i="1" s="1"/>
  <c r="B221" i="1"/>
  <c r="C221" i="1" s="1"/>
  <c r="B219" i="1"/>
  <c r="C219" i="1" s="1"/>
  <c r="B209" i="1"/>
  <c r="C209" i="1" s="1"/>
  <c r="B206" i="1"/>
  <c r="C206" i="1" s="1"/>
  <c r="B208" i="1"/>
  <c r="C208" i="1" s="1"/>
  <c r="B216" i="1"/>
  <c r="C216" i="1" s="1"/>
  <c r="B207" i="1"/>
  <c r="C207" i="1" s="1"/>
  <c r="B215" i="1"/>
  <c r="C215" i="1" s="1"/>
  <c r="B210" i="1"/>
  <c r="C210" i="1" s="1"/>
  <c r="B214" i="1"/>
  <c r="C214" i="1" s="1"/>
  <c r="B220" i="1"/>
  <c r="C220" i="1" s="1"/>
  <c r="B222" i="1"/>
  <c r="C222" i="1" s="1"/>
  <c r="B212" i="1"/>
  <c r="C212" i="1" s="1"/>
  <c r="B213" i="1"/>
  <c r="C213" i="1" s="1"/>
  <c r="B211" i="1"/>
  <c r="C211" i="1" s="1"/>
  <c r="B205" i="1"/>
  <c r="C205" i="1" s="1"/>
  <c r="B232" i="1"/>
  <c r="C232" i="1" s="1"/>
  <c r="B231" i="1"/>
  <c r="C231" i="1" s="1"/>
  <c r="B233" i="1"/>
  <c r="C233" i="1" s="1"/>
  <c r="B225" i="1"/>
  <c r="C225" i="1" s="1"/>
  <c r="B240" i="1"/>
  <c r="C240" i="1" s="1"/>
  <c r="B229" i="1"/>
  <c r="C229" i="1" s="1"/>
  <c r="B234" i="1"/>
  <c r="C234" i="1" s="1"/>
  <c r="B226" i="1"/>
  <c r="C226" i="1" s="1"/>
  <c r="B241" i="1"/>
  <c r="C241" i="1" s="1"/>
  <c r="B218" i="1"/>
  <c r="C218" i="1" s="1"/>
  <c r="B227" i="1"/>
  <c r="C227" i="1" s="1"/>
  <c r="B223" i="1"/>
  <c r="C223" i="1" s="1"/>
  <c r="B242" i="1"/>
  <c r="C242" i="1" s="1"/>
  <c r="B217" i="1"/>
  <c r="C217" i="1" s="1"/>
  <c r="B236" i="1"/>
  <c r="C236" i="1" s="1"/>
  <c r="B228" i="1"/>
  <c r="C228" i="1" s="1"/>
  <c r="B235" i="1"/>
  <c r="C235" i="1" s="1"/>
  <c r="B238" i="1"/>
  <c r="C238" i="1" s="1"/>
  <c r="B237" i="1"/>
  <c r="C237" i="1" s="1"/>
  <c r="B239" i="1"/>
  <c r="C239" i="1" s="1"/>
  <c r="B230" i="1"/>
  <c r="C230" i="1" s="1"/>
  <c r="B224" i="1"/>
  <c r="C224" i="1" s="1"/>
  <c r="B264" i="1"/>
  <c r="C264" i="1" s="1"/>
  <c r="B270" i="1"/>
  <c r="C270" i="1" s="1"/>
  <c r="B259" i="1"/>
  <c r="C259" i="1" s="1"/>
  <c r="B271" i="1"/>
  <c r="C271" i="1" s="1"/>
  <c r="B250" i="1"/>
  <c r="C250" i="1" s="1"/>
  <c r="B273" i="1"/>
  <c r="C273" i="1" s="1"/>
  <c r="B247" i="1"/>
  <c r="C247" i="1" s="1"/>
  <c r="B266" i="1"/>
  <c r="C266" i="1" s="1"/>
  <c r="B255" i="1"/>
  <c r="C255" i="1" s="1"/>
  <c r="B249" i="1"/>
  <c r="C249" i="1" s="1"/>
  <c r="B252" i="1"/>
  <c r="C252" i="1" s="1"/>
  <c r="B258" i="1"/>
  <c r="C258" i="1" s="1"/>
  <c r="B254" i="1"/>
  <c r="C254" i="1" s="1"/>
  <c r="B248" i="1"/>
  <c r="C248" i="1" s="1"/>
  <c r="B253" i="1"/>
  <c r="C253" i="1" s="1"/>
  <c r="B269" i="1"/>
  <c r="C269" i="1" s="1"/>
  <c r="B246" i="1"/>
  <c r="C246" i="1" s="1"/>
  <c r="B267" i="1"/>
  <c r="C267" i="1" s="1"/>
  <c r="B245" i="1"/>
  <c r="C245" i="1" s="1"/>
  <c r="B272" i="1"/>
  <c r="C272" i="1" s="1"/>
  <c r="B268" i="1"/>
  <c r="C268" i="1" s="1"/>
  <c r="B262" i="1"/>
  <c r="C262" i="1" s="1"/>
  <c r="B263" i="1"/>
  <c r="C263" i="1" s="1"/>
  <c r="B265" i="1"/>
  <c r="C265" i="1" s="1"/>
  <c r="B243" i="1"/>
  <c r="C243" i="1" s="1"/>
  <c r="B251" i="1"/>
  <c r="C251" i="1" s="1"/>
  <c r="B257" i="1"/>
  <c r="C257" i="1" s="1"/>
  <c r="B256" i="1"/>
  <c r="C256" i="1" s="1"/>
  <c r="B261" i="1"/>
  <c r="C261" i="1" s="1"/>
  <c r="B260" i="1"/>
  <c r="C260" i="1" s="1"/>
  <c r="B278" i="1"/>
  <c r="C278" i="1" s="1"/>
  <c r="B286" i="1"/>
  <c r="C286" i="1" s="1"/>
  <c r="B287" i="1"/>
  <c r="C287" i="1" s="1"/>
  <c r="B293" i="1"/>
  <c r="C293" i="1" s="1"/>
  <c r="B277" i="1"/>
  <c r="C277" i="1" s="1"/>
  <c r="B299" i="1"/>
  <c r="C299" i="1" s="1"/>
  <c r="B289" i="1"/>
  <c r="C289" i="1" s="1"/>
  <c r="B298" i="1"/>
  <c r="C298" i="1" s="1"/>
  <c r="B290" i="1"/>
  <c r="C290" i="1" s="1"/>
  <c r="B279" i="1"/>
  <c r="C279" i="1" s="1"/>
  <c r="B297" i="1"/>
  <c r="C297" i="1" s="1"/>
  <c r="B276" i="1"/>
  <c r="C276" i="1" s="1"/>
  <c r="B292" i="1"/>
  <c r="C292" i="1" s="1"/>
  <c r="B303" i="1"/>
  <c r="C303" i="1" s="1"/>
  <c r="B280" i="1"/>
  <c r="C280" i="1" s="1"/>
  <c r="B296" i="1"/>
  <c r="C296" i="1" s="1"/>
  <c r="B274" i="1"/>
  <c r="C274" i="1" s="1"/>
  <c r="B291" i="1"/>
  <c r="C291" i="1" s="1"/>
  <c r="B304" i="1"/>
  <c r="C304" i="1" s="1"/>
  <c r="B284" i="1"/>
  <c r="C284" i="1" s="1"/>
  <c r="B281" i="1"/>
  <c r="C281" i="1" s="1"/>
  <c r="B288" i="1"/>
  <c r="C288" i="1" s="1"/>
  <c r="B301" i="1"/>
  <c r="C301" i="1" s="1"/>
  <c r="B283" i="1"/>
  <c r="C283" i="1" s="1"/>
  <c r="B300" i="1"/>
  <c r="C300" i="1" s="1"/>
  <c r="B285" i="1"/>
  <c r="C285" i="1" s="1"/>
  <c r="B282" i="1"/>
  <c r="C282" i="1" s="1"/>
  <c r="B302" i="1"/>
  <c r="C302" i="1" s="1"/>
  <c r="B295" i="1"/>
  <c r="C295" i="1" s="1"/>
  <c r="B294" i="1"/>
  <c r="C294" i="1" s="1"/>
  <c r="B337" i="1"/>
  <c r="C337" i="1" s="1"/>
  <c r="B313" i="1"/>
  <c r="C313" i="1" s="1"/>
  <c r="B333" i="1"/>
  <c r="C333" i="1" s="1"/>
  <c r="B316" i="1"/>
  <c r="C316" i="1" s="1"/>
  <c r="B318" i="1"/>
  <c r="C318" i="1" s="1"/>
  <c r="B331" i="1"/>
  <c r="C331" i="1" s="1"/>
  <c r="B308" i="1"/>
  <c r="C308" i="1" s="1"/>
  <c r="B334" i="1"/>
  <c r="C334" i="1" s="1"/>
  <c r="B336" i="1"/>
  <c r="C336" i="1" s="1"/>
  <c r="B314" i="1"/>
  <c r="C314" i="1" s="1"/>
  <c r="B307" i="1"/>
  <c r="C307" i="1" s="1"/>
  <c r="B324" i="1"/>
  <c r="C324" i="1" s="1"/>
  <c r="B328" i="1"/>
  <c r="C328" i="1" s="1"/>
  <c r="B306" i="1"/>
  <c r="C306" i="1" s="1"/>
  <c r="B325" i="1"/>
  <c r="C325" i="1" s="1"/>
  <c r="B335" i="1"/>
  <c r="C335" i="1" s="1"/>
  <c r="B332" i="1"/>
  <c r="C332" i="1" s="1"/>
  <c r="B319" i="1"/>
  <c r="C319" i="1" s="1"/>
  <c r="B321" i="1"/>
  <c r="C321" i="1" s="1"/>
  <c r="B311" i="1"/>
  <c r="C311" i="1" s="1"/>
  <c r="B305" i="1"/>
  <c r="C305" i="1" s="1"/>
  <c r="B340" i="1"/>
  <c r="C340" i="1" s="1"/>
  <c r="B320" i="1"/>
  <c r="C320" i="1" s="1"/>
  <c r="B315" i="1"/>
  <c r="C315" i="1" s="1"/>
  <c r="B312" i="1"/>
  <c r="C312" i="1" s="1"/>
  <c r="B317" i="1"/>
  <c r="C317" i="1" s="1"/>
  <c r="B343" i="1"/>
  <c r="C343" i="1" s="1"/>
  <c r="B355" i="1"/>
  <c r="C355" i="1" s="1"/>
  <c r="B329" i="1"/>
  <c r="C329" i="1" s="1"/>
  <c r="B367" i="1"/>
  <c r="C367" i="1" s="1"/>
  <c r="B346" i="1"/>
  <c r="C346" i="1" s="1"/>
  <c r="B370" i="1"/>
  <c r="C370" i="1" s="1"/>
  <c r="B373" i="1"/>
  <c r="C373" i="1" s="1"/>
  <c r="B358" i="1"/>
  <c r="C358" i="1" s="1"/>
  <c r="B345" i="1"/>
  <c r="C345" i="1" s="1"/>
  <c r="B350" i="1"/>
  <c r="C350" i="1" s="1"/>
  <c r="B363" i="1"/>
  <c r="C363" i="1" s="1"/>
  <c r="B349" i="1"/>
  <c r="C349" i="1" s="1"/>
  <c r="B372" i="1"/>
  <c r="C372" i="1" s="1"/>
  <c r="B380" i="1"/>
  <c r="C380" i="1" s="1"/>
  <c r="B351" i="1"/>
  <c r="C351" i="1" s="1"/>
  <c r="B365" i="1"/>
  <c r="C365" i="1" s="1"/>
  <c r="B347" i="1"/>
  <c r="C347" i="1" s="1"/>
  <c r="B371" i="1"/>
  <c r="C371" i="1" s="1"/>
  <c r="B309" i="1"/>
  <c r="C309" i="1" s="1"/>
  <c r="B353" i="1"/>
  <c r="C353" i="1" s="1"/>
  <c r="B379" i="1"/>
  <c r="C379" i="1" s="1"/>
  <c r="B362" i="1"/>
  <c r="C362" i="1" s="1"/>
  <c r="B366" i="1"/>
  <c r="C366" i="1" s="1"/>
  <c r="B348" i="1"/>
  <c r="C348" i="1" s="1"/>
  <c r="B352" i="1"/>
  <c r="C352" i="1" s="1"/>
  <c r="B360" i="1"/>
  <c r="C360" i="1" s="1"/>
  <c r="B364" i="1"/>
  <c r="C364" i="1" s="1"/>
  <c r="B342" i="1"/>
  <c r="C342" i="1" s="1"/>
  <c r="B326" i="1"/>
  <c r="C326" i="1" s="1"/>
  <c r="B359" i="1"/>
  <c r="C359" i="1" s="1"/>
  <c r="B354" i="1"/>
  <c r="C354" i="1" s="1"/>
  <c r="B374" i="1"/>
  <c r="C374" i="1" s="1"/>
  <c r="B368" i="1"/>
  <c r="C368" i="1" s="1"/>
  <c r="B341" i="1"/>
  <c r="C341" i="1" s="1"/>
  <c r="B322" i="1"/>
  <c r="C322" i="1" s="1"/>
  <c r="B344" i="1"/>
  <c r="C344" i="1" s="1"/>
  <c r="B369" i="1"/>
  <c r="C369" i="1" s="1"/>
  <c r="B338" i="1"/>
  <c r="C338" i="1" s="1"/>
  <c r="B361" i="1"/>
  <c r="C361" i="1" s="1"/>
  <c r="B402" i="1"/>
  <c r="C402" i="1" s="1"/>
  <c r="B386" i="1"/>
  <c r="C386" i="1" s="1"/>
  <c r="B414" i="1"/>
  <c r="C414" i="1" s="1"/>
  <c r="B429" i="1"/>
  <c r="C429" i="1" s="1"/>
  <c r="B448" i="1"/>
  <c r="C448" i="1" s="1"/>
  <c r="B395" i="1"/>
  <c r="C395" i="1" s="1"/>
  <c r="B463" i="1"/>
  <c r="C463" i="1" s="1"/>
  <c r="B424" i="1"/>
  <c r="C424" i="1" s="1"/>
  <c r="B420" i="1"/>
  <c r="C420" i="1" s="1"/>
  <c r="B435" i="1"/>
  <c r="C435" i="1" s="1"/>
  <c r="B418" i="1"/>
  <c r="C418" i="1" s="1"/>
  <c r="B413" i="1"/>
  <c r="C413" i="1" s="1"/>
  <c r="B473" i="1"/>
  <c r="C473" i="1" s="1"/>
  <c r="B446" i="1"/>
  <c r="C446" i="1" s="1"/>
  <c r="B461" i="1"/>
  <c r="C461" i="1" s="1"/>
  <c r="B433" i="1"/>
  <c r="C433" i="1" s="1"/>
  <c r="B443" i="1"/>
  <c r="C443" i="1" s="1"/>
  <c r="B434" i="1"/>
  <c r="C434" i="1" s="1"/>
  <c r="B409" i="1"/>
  <c r="C409" i="1" s="1"/>
  <c r="B389" i="1"/>
  <c r="C389" i="1" s="1"/>
  <c r="B396" i="1"/>
  <c r="C396" i="1" s="1"/>
  <c r="B400" i="1"/>
  <c r="C400" i="1" s="1"/>
  <c r="B405" i="1"/>
  <c r="C405" i="1" s="1"/>
  <c r="B356" i="1"/>
  <c r="C356" i="1" s="1"/>
  <c r="B458" i="1"/>
  <c r="C458" i="1" s="1"/>
  <c r="B407" i="1"/>
  <c r="C407" i="1" s="1"/>
  <c r="B466" i="1"/>
  <c r="C466" i="1" s="1"/>
  <c r="B438" i="1"/>
  <c r="C438" i="1" s="1"/>
  <c r="B447" i="1"/>
  <c r="C447" i="1" s="1"/>
  <c r="B399" i="1"/>
  <c r="C399" i="1" s="1"/>
  <c r="B472" i="1"/>
  <c r="C472" i="1" s="1"/>
  <c r="B436" i="1"/>
  <c r="C436" i="1" s="1"/>
  <c r="B381" i="1"/>
  <c r="C381" i="1" s="1"/>
  <c r="B470" i="1"/>
  <c r="C470" i="1" s="1"/>
  <c r="B449" i="1"/>
  <c r="C449" i="1" s="1"/>
  <c r="B439" i="1"/>
  <c r="C439" i="1" s="1"/>
  <c r="B476" i="1"/>
  <c r="C476" i="1" s="1"/>
  <c r="B377" i="1"/>
  <c r="C377" i="1" s="1"/>
  <c r="B419" i="1"/>
  <c r="C419" i="1" s="1"/>
  <c r="B430" i="1"/>
  <c r="C430" i="1" s="1"/>
  <c r="B467" i="1"/>
  <c r="C467" i="1" s="1"/>
  <c r="B452" i="1"/>
  <c r="C452" i="1" s="1"/>
  <c r="B388" i="1"/>
  <c r="C388" i="1" s="1"/>
  <c r="B383" i="1"/>
  <c r="C383" i="1" s="1"/>
  <c r="B451" i="1"/>
  <c r="C451" i="1" s="1"/>
  <c r="B427" i="1"/>
  <c r="C427" i="1" s="1"/>
  <c r="B459" i="1"/>
  <c r="C459" i="1" s="1"/>
  <c r="B397" i="1"/>
  <c r="C397" i="1" s="1"/>
  <c r="B385" i="1"/>
  <c r="C385" i="1" s="1"/>
  <c r="B412" i="1"/>
  <c r="C412" i="1" s="1"/>
  <c r="B453" i="1"/>
  <c r="C453" i="1" s="1"/>
  <c r="B477" i="1"/>
  <c r="C477" i="1" s="1"/>
  <c r="B464" i="1"/>
  <c r="C464" i="1" s="1"/>
  <c r="B406" i="1"/>
  <c r="C406" i="1" s="1"/>
  <c r="B408" i="1"/>
  <c r="C408" i="1" s="1"/>
  <c r="B460" i="1"/>
  <c r="C460" i="1" s="1"/>
  <c r="B468" i="1"/>
  <c r="C468" i="1" s="1"/>
  <c r="B411" i="1"/>
  <c r="C411" i="1" s="1"/>
  <c r="B437" i="1"/>
  <c r="C437" i="1" s="1"/>
  <c r="B445" i="1"/>
  <c r="C445" i="1" s="1"/>
  <c r="B475" i="1"/>
  <c r="C475" i="1" s="1"/>
  <c r="B431" i="1"/>
  <c r="C431" i="1" s="1"/>
  <c r="B417" i="1"/>
  <c r="C417" i="1" s="1"/>
  <c r="B465" i="1"/>
  <c r="C465" i="1" s="1"/>
  <c r="B384" i="1"/>
  <c r="C384" i="1" s="1"/>
  <c r="B421" i="1"/>
  <c r="C421" i="1" s="1"/>
  <c r="B392" i="1"/>
  <c r="C392" i="1" s="1"/>
  <c r="B450" i="1"/>
  <c r="C450" i="1" s="1"/>
  <c r="B426" i="1"/>
  <c r="C426" i="1" s="1"/>
  <c r="B469" i="1"/>
  <c r="C469" i="1" s="1"/>
  <c r="B410" i="1"/>
  <c r="C410" i="1" s="1"/>
  <c r="B422" i="1"/>
  <c r="C422" i="1" s="1"/>
  <c r="B390" i="1"/>
  <c r="C390" i="1" s="1"/>
  <c r="B474" i="1"/>
  <c r="C474" i="1" s="1"/>
  <c r="B375" i="1"/>
  <c r="C375" i="1" s="1"/>
  <c r="B391" i="1"/>
  <c r="C391" i="1" s="1"/>
  <c r="B423" i="1"/>
  <c r="C423" i="1" s="1"/>
  <c r="B382" i="1"/>
  <c r="C382" i="1" s="1"/>
  <c r="B432" i="1"/>
  <c r="C432" i="1" s="1"/>
  <c r="B387" i="1"/>
  <c r="C387" i="1" s="1"/>
  <c r="B471" i="1"/>
  <c r="C471" i="1" s="1"/>
  <c r="B462" i="1"/>
  <c r="C462" i="1" s="1"/>
  <c r="B398" i="1"/>
  <c r="C398" i="1" s="1"/>
  <c r="B428" i="1"/>
  <c r="C428" i="1" s="1"/>
  <c r="B425" i="1"/>
  <c r="C425" i="1" s="1"/>
  <c r="B444" i="1"/>
  <c r="C444" i="1" s="1"/>
  <c r="B401" i="1"/>
  <c r="C401" i="1" s="1"/>
  <c r="B440" i="1"/>
  <c r="C440" i="1" s="1"/>
  <c r="B608" i="1"/>
  <c r="C608" i="1" s="1"/>
  <c r="B598" i="1"/>
  <c r="C598" i="1" s="1"/>
  <c r="B615" i="1"/>
  <c r="C615" i="1" s="1"/>
  <c r="B404" i="1"/>
  <c r="C404" i="1" s="1"/>
  <c r="B571" i="1"/>
  <c r="C571" i="1" s="1"/>
  <c r="B327" i="1"/>
  <c r="C327" i="1" s="1"/>
  <c r="B540" i="1"/>
  <c r="C540" i="1" s="1"/>
  <c r="B631" i="1"/>
  <c r="C631" i="1" s="1"/>
  <c r="B609" i="1"/>
  <c r="C609" i="1" s="1"/>
  <c r="B629" i="1"/>
  <c r="C629" i="1" s="1"/>
  <c r="B549" i="1"/>
  <c r="C549" i="1" s="1"/>
  <c r="B585" i="1"/>
  <c r="C585" i="1" s="1"/>
  <c r="B573" i="1"/>
  <c r="C573" i="1" s="1"/>
  <c r="B497" i="1"/>
  <c r="C497" i="1" s="1"/>
  <c r="B594" i="1"/>
  <c r="C594" i="1" s="1"/>
  <c r="B575" i="1"/>
  <c r="C575" i="1" s="1"/>
  <c r="B612" i="1"/>
  <c r="C612" i="1" s="1"/>
  <c r="B479" i="1"/>
  <c r="C479" i="1" s="1"/>
  <c r="B104" i="1"/>
  <c r="C104" i="1" s="1"/>
  <c r="B605" i="1"/>
  <c r="C605" i="1" s="1"/>
  <c r="B633" i="1"/>
  <c r="C633" i="1" s="1"/>
  <c r="B610" i="1"/>
  <c r="C610" i="1" s="1"/>
  <c r="B600" i="1"/>
  <c r="C600" i="1" s="1"/>
  <c r="B551" i="1"/>
  <c r="C551" i="1" s="1"/>
  <c r="B599" i="1"/>
  <c r="C599" i="1" s="1"/>
  <c r="B13" i="1"/>
  <c r="C13" i="1" s="1"/>
  <c r="B611" i="1"/>
  <c r="C611" i="1" s="1"/>
  <c r="B495" i="1"/>
  <c r="C495" i="1" s="1"/>
  <c r="B357" i="1"/>
  <c r="C357" i="1" s="1"/>
  <c r="B45" i="1"/>
  <c r="C45" i="1" s="1"/>
  <c r="B637" i="1"/>
  <c r="C637" i="1" s="1"/>
  <c r="B607" i="1"/>
  <c r="C607" i="1" s="1"/>
  <c r="B567" i="1"/>
  <c r="C567" i="1" s="1"/>
  <c r="B170" i="1"/>
  <c r="C170" i="1" s="1"/>
  <c r="B83" i="1"/>
  <c r="C83" i="1" s="1"/>
  <c r="B601" i="1"/>
  <c r="C601" i="1" s="1"/>
  <c r="B568" i="1"/>
  <c r="C568" i="1" s="1"/>
  <c r="B640" i="1"/>
  <c r="C640" i="1" s="1"/>
  <c r="B490" i="1"/>
  <c r="C490" i="1" s="1"/>
  <c r="B521" i="1"/>
  <c r="C521" i="1" s="1"/>
  <c r="B506" i="1"/>
  <c r="C506" i="1" s="1"/>
  <c r="B580" i="1"/>
  <c r="C580" i="1" s="1"/>
  <c r="B547" i="1"/>
  <c r="C547" i="1" s="1"/>
  <c r="B536" i="1"/>
  <c r="C536" i="1" s="1"/>
  <c r="B565" i="1"/>
  <c r="C565" i="1" s="1"/>
  <c r="B505" i="1"/>
  <c r="C505" i="1" s="1"/>
  <c r="B484" i="1"/>
  <c r="C484" i="1" s="1"/>
  <c r="B586" i="1"/>
  <c r="C586" i="1" s="1"/>
  <c r="B627" i="1"/>
  <c r="C627" i="1" s="1"/>
  <c r="B498" i="1"/>
  <c r="C498" i="1" s="1"/>
  <c r="B634" i="1"/>
  <c r="C634" i="1" s="1"/>
  <c r="B330" i="1"/>
  <c r="C330" i="1" s="1"/>
  <c r="B527" i="1"/>
  <c r="C527" i="1" s="1"/>
  <c r="B563" i="1"/>
  <c r="C563" i="1" s="1"/>
  <c r="B525" i="1"/>
  <c r="C525" i="1" s="1"/>
  <c r="B570" i="1"/>
  <c r="C570" i="1" s="1"/>
  <c r="B582" i="1"/>
  <c r="C582" i="1" s="1"/>
  <c r="B591" i="1"/>
  <c r="C591" i="1" s="1"/>
  <c r="B510" i="1"/>
  <c r="C510" i="1" s="1"/>
  <c r="B548" i="1"/>
  <c r="C548" i="1" s="1"/>
  <c r="B310" i="1"/>
  <c r="C310" i="1" s="1"/>
  <c r="B592" i="1"/>
  <c r="C592" i="1" s="1"/>
  <c r="B518" i="1"/>
  <c r="C518" i="1" s="1"/>
  <c r="B165" i="1"/>
  <c r="C165" i="1" s="1"/>
  <c r="B508" i="1"/>
  <c r="C508" i="1" s="1"/>
  <c r="B19" i="1"/>
  <c r="C19" i="1" s="1"/>
  <c r="B531" i="1"/>
  <c r="C531" i="1" s="1"/>
  <c r="B533" i="1"/>
  <c r="C533" i="1" s="1"/>
  <c r="B134" i="1"/>
  <c r="C134" i="1" s="1"/>
  <c r="B500" i="1"/>
  <c r="C500" i="1" s="1"/>
  <c r="B557" i="1"/>
  <c r="C557" i="1" s="1"/>
  <c r="B23" i="1"/>
  <c r="C23" i="1" s="1"/>
  <c r="B623" i="1"/>
  <c r="C623" i="1" s="1"/>
  <c r="B558" i="1"/>
  <c r="C558" i="1" s="1"/>
  <c r="B520" i="1"/>
  <c r="C520" i="1" s="1"/>
  <c r="B161" i="1"/>
  <c r="C161" i="1" s="1"/>
  <c r="B378" i="1"/>
  <c r="C378" i="1" s="1"/>
  <c r="B415" i="1"/>
  <c r="C415" i="1" s="1"/>
  <c r="B537" i="1"/>
  <c r="C537" i="1" s="1"/>
  <c r="B619" i="1"/>
  <c r="C619" i="1" s="1"/>
  <c r="B579" i="1"/>
  <c r="C579" i="1" s="1"/>
  <c r="B532" i="1"/>
  <c r="C532" i="1" s="1"/>
  <c r="B509" i="1"/>
  <c r="C509" i="1" s="1"/>
  <c r="B550" i="1"/>
  <c r="C550" i="1" s="1"/>
  <c r="B494" i="1"/>
  <c r="C494" i="1" s="1"/>
  <c r="B514" i="1"/>
  <c r="C514" i="1" s="1"/>
  <c r="B529" i="1"/>
  <c r="C529" i="1" s="1"/>
  <c r="B503" i="1"/>
  <c r="C503" i="1" s="1"/>
  <c r="B489" i="1"/>
  <c r="C489" i="1" s="1"/>
  <c r="B555" i="1"/>
  <c r="C555" i="1" s="1"/>
  <c r="B552" i="1"/>
  <c r="C552" i="1" s="1"/>
  <c r="B553" i="1"/>
  <c r="C553" i="1" s="1"/>
  <c r="B630" i="1"/>
  <c r="C630" i="1" s="1"/>
  <c r="B534" i="1"/>
  <c r="C534" i="1" s="1"/>
  <c r="B620" i="1"/>
  <c r="C620" i="1" s="1"/>
  <c r="B75" i="1"/>
  <c r="C75" i="1" s="1"/>
  <c r="B588" i="1"/>
  <c r="C588" i="1" s="1"/>
  <c r="B613" i="1"/>
  <c r="C613" i="1" s="1"/>
  <c r="B635" i="1"/>
  <c r="C635" i="1" s="1"/>
  <c r="B455" i="1"/>
  <c r="C455" i="1" s="1"/>
  <c r="B595" i="1"/>
  <c r="C595" i="1" s="1"/>
  <c r="B393" i="1"/>
  <c r="C393" i="1" s="1"/>
  <c r="B456" i="1"/>
  <c r="C456" i="1" s="1"/>
  <c r="B614" i="1"/>
  <c r="C614" i="1" s="1"/>
  <c r="B31" i="1"/>
  <c r="C31" i="1" s="1"/>
  <c r="B491" i="1"/>
  <c r="C491" i="1" s="1"/>
  <c r="B542" i="1"/>
  <c r="C542" i="1" s="1"/>
  <c r="B442" i="1"/>
  <c r="C442" i="1" s="1"/>
  <c r="B488" i="1"/>
  <c r="C488" i="1" s="1"/>
  <c r="B483" i="1"/>
  <c r="C483" i="1" s="1"/>
  <c r="B54" i="1"/>
  <c r="C54" i="1" s="1"/>
  <c r="B519" i="1"/>
  <c r="C519" i="1" s="1"/>
  <c r="B528" i="1"/>
  <c r="C528" i="1" s="1"/>
  <c r="B496" i="1"/>
  <c r="C496" i="1" s="1"/>
  <c r="B638" i="1"/>
  <c r="C638" i="1" s="1"/>
  <c r="B541" i="1"/>
  <c r="C541" i="1" s="1"/>
  <c r="B596" i="1"/>
  <c r="C596" i="1" s="1"/>
  <c r="B502" i="1"/>
  <c r="C502" i="1" s="1"/>
  <c r="B593" i="1"/>
  <c r="C593" i="1" s="1"/>
  <c r="B244" i="1"/>
  <c r="C244" i="1" s="1"/>
  <c r="B275" i="1"/>
  <c r="C275" i="1" s="1"/>
  <c r="B590" i="1"/>
  <c r="C590" i="1" s="1"/>
  <c r="B538" i="1"/>
  <c r="C538" i="1" s="1"/>
  <c r="B559" i="1"/>
  <c r="C559" i="1" s="1"/>
  <c r="B501" i="1"/>
  <c r="C501" i="1" s="1"/>
  <c r="B543" i="1"/>
  <c r="C543" i="1" s="1"/>
  <c r="B492" i="1"/>
  <c r="C492" i="1" s="1"/>
  <c r="B577" i="1"/>
  <c r="C577" i="1" s="1"/>
  <c r="B376" i="1"/>
  <c r="C376" i="1" s="1"/>
  <c r="B616" i="1"/>
  <c r="C616" i="1" s="1"/>
  <c r="B86" i="1"/>
  <c r="C86" i="1" s="1"/>
  <c r="B89" i="1"/>
  <c r="C89" i="1" s="1"/>
  <c r="B602" i="1"/>
  <c r="C602" i="1" s="1"/>
  <c r="B643" i="1"/>
  <c r="C643" i="1" s="1"/>
  <c r="B517" i="1"/>
  <c r="C517" i="1" s="1"/>
  <c r="B504" i="1"/>
  <c r="C504" i="1" s="1"/>
  <c r="B50" i="1"/>
  <c r="C50" i="1" s="1"/>
  <c r="B562" i="1"/>
  <c r="C562" i="1" s="1"/>
  <c r="B454" i="1"/>
  <c r="C454" i="1" s="1"/>
  <c r="B186" i="1"/>
  <c r="C186" i="1" s="1"/>
  <c r="B589" i="1"/>
  <c r="C589" i="1" s="1"/>
  <c r="B603" i="1"/>
  <c r="C603" i="1" s="1"/>
  <c r="B499" i="1"/>
  <c r="C499" i="1" s="1"/>
  <c r="B480" i="1"/>
  <c r="C480" i="1" s="1"/>
  <c r="B624" i="1"/>
  <c r="C624" i="1" s="1"/>
  <c r="B545" i="1"/>
  <c r="C545" i="1" s="1"/>
  <c r="B581" i="1"/>
  <c r="C581" i="1" s="1"/>
  <c r="B625" i="1"/>
  <c r="C625" i="1" s="1"/>
  <c r="B587" i="1"/>
  <c r="C587" i="1" s="1"/>
  <c r="B48" i="1"/>
  <c r="C48" i="1" s="1"/>
  <c r="B513" i="1"/>
  <c r="C513" i="1" s="1"/>
  <c r="B566" i="1"/>
  <c r="C566" i="1" s="1"/>
  <c r="B394" i="1"/>
  <c r="C394" i="1" s="1"/>
  <c r="B561" i="1"/>
  <c r="C561" i="1" s="1"/>
  <c r="B487" i="1"/>
  <c r="C487" i="1" s="1"/>
  <c r="B636" i="1"/>
  <c r="C636" i="1" s="1"/>
  <c r="B526" i="1"/>
  <c r="C526" i="1" s="1"/>
  <c r="B626" i="1"/>
  <c r="C626" i="1" s="1"/>
  <c r="B530" i="1"/>
  <c r="C530" i="1" s="1"/>
  <c r="B515" i="1"/>
  <c r="C515" i="1" s="1"/>
  <c r="B25" i="1"/>
  <c r="C25" i="1" s="1"/>
  <c r="B100" i="1"/>
  <c r="C100" i="1" s="1"/>
  <c r="B641" i="1"/>
  <c r="C641" i="1" s="1"/>
  <c r="B578" i="1"/>
  <c r="C578" i="1" s="1"/>
  <c r="B507" i="1"/>
  <c r="C507" i="1" s="1"/>
  <c r="B493" i="1"/>
  <c r="C493" i="1" s="1"/>
  <c r="B523" i="1"/>
  <c r="C523" i="1" s="1"/>
  <c r="B73" i="1"/>
  <c r="C73" i="1" s="1"/>
  <c r="B127" i="1"/>
  <c r="C127" i="1" s="1"/>
  <c r="B628" i="1"/>
  <c r="C628" i="1" s="1"/>
  <c r="B618" i="1"/>
  <c r="C618" i="1" s="1"/>
  <c r="B57" i="1"/>
  <c r="C57" i="1" s="1"/>
  <c r="B482" i="1"/>
  <c r="C482" i="1" s="1"/>
  <c r="B323" i="1"/>
  <c r="C323" i="1" s="1"/>
  <c r="B642" i="1"/>
  <c r="C642" i="1" s="1"/>
  <c r="B457" i="1"/>
  <c r="C457" i="1" s="1"/>
  <c r="B583" i="1"/>
  <c r="C583" i="1" s="1"/>
  <c r="B511" i="1"/>
  <c r="C511" i="1" s="1"/>
  <c r="B512" i="1"/>
  <c r="C512" i="1" s="1"/>
  <c r="B182" i="1"/>
  <c r="C182" i="1" s="1"/>
  <c r="B102" i="1"/>
  <c r="C102" i="1" s="1"/>
  <c r="B621" i="1"/>
  <c r="C621" i="1" s="1"/>
  <c r="B546" i="1"/>
  <c r="C546" i="1" s="1"/>
  <c r="B107" i="1"/>
  <c r="C107" i="1" s="1"/>
  <c r="B52" i="1"/>
  <c r="C52" i="1" s="1"/>
  <c r="B481" i="1"/>
  <c r="C481" i="1" s="1"/>
  <c r="B564" i="1"/>
  <c r="C564" i="1" s="1"/>
  <c r="B116" i="1"/>
  <c r="C116" i="1" s="1"/>
  <c r="B554" i="1"/>
  <c r="C554" i="1" s="1"/>
  <c r="B441" i="1"/>
  <c r="C441" i="1" s="1"/>
  <c r="B632" i="1"/>
  <c r="C632" i="1" s="1"/>
  <c r="B584" i="1"/>
  <c r="C584" i="1" s="1"/>
  <c r="B644" i="1"/>
  <c r="C644" i="1" s="1"/>
  <c r="B569" i="1"/>
  <c r="C569" i="1" s="1"/>
  <c r="B485" i="1"/>
  <c r="C485" i="1" s="1"/>
  <c r="B37" i="1"/>
  <c r="C37" i="1" s="1"/>
  <c r="B114" i="1"/>
  <c r="C114" i="1" s="1"/>
  <c r="B576" i="1"/>
  <c r="C576" i="1" s="1"/>
  <c r="B639" i="1"/>
  <c r="C639" i="1" s="1"/>
  <c r="B129" i="1"/>
  <c r="C129" i="1" s="1"/>
  <c r="B81" i="1"/>
  <c r="C81" i="1" s="1"/>
  <c r="B524" i="1"/>
  <c r="C524" i="1" s="1"/>
  <c r="B604" i="1"/>
  <c r="C604" i="1" s="1"/>
  <c r="B617" i="1"/>
  <c r="C617" i="1" s="1"/>
  <c r="B539" i="1"/>
  <c r="C539" i="1" s="1"/>
  <c r="B516" i="1"/>
  <c r="C516" i="1" s="1"/>
  <c r="B522" i="1"/>
  <c r="C522" i="1" s="1"/>
  <c r="B572" i="1"/>
  <c r="C572" i="1" s="1"/>
  <c r="B535" i="1"/>
  <c r="C535" i="1" s="1"/>
  <c r="B93" i="1"/>
  <c r="C93" i="1" s="1"/>
  <c r="B71" i="1"/>
  <c r="C71" i="1" s="1"/>
  <c r="B91" i="1"/>
  <c r="C91" i="1" s="1"/>
  <c r="B544" i="1"/>
  <c r="C544" i="1" s="1"/>
  <c r="B416" i="1"/>
  <c r="C416" i="1" s="1"/>
  <c r="B597" i="1"/>
  <c r="C597" i="1" s="1"/>
  <c r="B622" i="1"/>
  <c r="C622" i="1" s="1"/>
  <c r="B606" i="1"/>
  <c r="C606" i="1" s="1"/>
  <c r="B478" i="1"/>
  <c r="C478" i="1" s="1"/>
  <c r="B486" i="1"/>
  <c r="C486" i="1" s="1"/>
  <c r="B339" i="1"/>
  <c r="C339" i="1" s="1"/>
  <c r="B146" i="1"/>
  <c r="C146" i="1" s="1"/>
  <c r="B556" i="1"/>
  <c r="C556" i="1" s="1"/>
  <c r="B62" i="1"/>
  <c r="C62" i="1" s="1"/>
  <c r="B560" i="1"/>
  <c r="C560" i="1" s="1"/>
  <c r="B574" i="1"/>
  <c r="C574" i="1" s="1"/>
  <c r="B403" i="1"/>
  <c r="C403" i="1" s="1"/>
  <c r="C3" i="4" l="1"/>
  <c r="C7" i="4"/>
  <c r="C11" i="4"/>
  <c r="C15" i="4"/>
  <c r="C19" i="4"/>
  <c r="C23" i="4"/>
  <c r="C27" i="4"/>
  <c r="C31" i="4"/>
  <c r="C35" i="4"/>
  <c r="C39" i="4"/>
  <c r="C43" i="4"/>
  <c r="C47" i="4"/>
  <c r="C51" i="4"/>
  <c r="C55" i="4"/>
  <c r="C59" i="4"/>
  <c r="C63" i="4"/>
  <c r="C67" i="4"/>
  <c r="C71" i="4"/>
  <c r="C75" i="4"/>
  <c r="C79" i="4"/>
  <c r="C83" i="4"/>
  <c r="C87" i="4"/>
  <c r="C91" i="4"/>
  <c r="C95" i="4"/>
  <c r="C99" i="4"/>
  <c r="C103" i="4"/>
  <c r="C107" i="4"/>
  <c r="C111" i="4"/>
  <c r="C115" i="4"/>
  <c r="C119" i="4"/>
  <c r="C123" i="4"/>
  <c r="C127" i="4"/>
  <c r="C131" i="4"/>
  <c r="C135" i="4"/>
  <c r="C139" i="4"/>
  <c r="C143" i="4"/>
  <c r="C147" i="4"/>
  <c r="C151" i="4"/>
  <c r="C155" i="4"/>
  <c r="C159" i="4"/>
  <c r="C163" i="4"/>
  <c r="C167" i="4"/>
  <c r="C171" i="4"/>
  <c r="C175" i="4"/>
  <c r="C179" i="4"/>
  <c r="C183" i="4"/>
  <c r="C187" i="4"/>
  <c r="C191" i="4"/>
  <c r="C195" i="4"/>
  <c r="C199" i="4"/>
  <c r="C203" i="4"/>
  <c r="C207" i="4"/>
  <c r="C211" i="4"/>
  <c r="C215" i="4"/>
  <c r="C219" i="4"/>
  <c r="C223" i="4"/>
  <c r="C227" i="4"/>
  <c r="C231" i="4"/>
  <c r="C235" i="4"/>
  <c r="C239" i="4"/>
  <c r="C243" i="4"/>
  <c r="C247" i="4"/>
  <c r="C251" i="4"/>
  <c r="C255" i="4"/>
  <c r="C259" i="4"/>
  <c r="C263" i="4"/>
  <c r="C267" i="4"/>
  <c r="C271" i="4"/>
  <c r="C275" i="4"/>
  <c r="C279" i="4"/>
  <c r="C283" i="4"/>
  <c r="C287" i="4"/>
  <c r="C291" i="4"/>
  <c r="C295" i="4"/>
  <c r="C299" i="4"/>
  <c r="C303" i="4"/>
  <c r="C307" i="4"/>
  <c r="C2" i="4"/>
  <c r="C208" i="4"/>
  <c r="C220" i="4"/>
  <c r="C228" i="4"/>
  <c r="C236" i="4"/>
  <c r="C244" i="4"/>
  <c r="C252" i="4"/>
  <c r="C260" i="4"/>
  <c r="C4" i="4"/>
  <c r="C8" i="4"/>
  <c r="C12" i="4"/>
  <c r="C16" i="4"/>
  <c r="C20" i="4"/>
  <c r="C24" i="4"/>
  <c r="C28" i="4"/>
  <c r="C32" i="4"/>
  <c r="C36" i="4"/>
  <c r="C40" i="4"/>
  <c r="C44" i="4"/>
  <c r="C48" i="4"/>
  <c r="C52" i="4"/>
  <c r="C56" i="4"/>
  <c r="C60" i="4"/>
  <c r="C64" i="4"/>
  <c r="C68" i="4"/>
  <c r="C72" i="4"/>
  <c r="C76" i="4"/>
  <c r="C80" i="4"/>
  <c r="C84" i="4"/>
  <c r="C88" i="4"/>
  <c r="C92" i="4"/>
  <c r="C96" i="4"/>
  <c r="C100" i="4"/>
  <c r="C104" i="4"/>
  <c r="C108" i="4"/>
  <c r="C112" i="4"/>
  <c r="C116" i="4"/>
  <c r="C120" i="4"/>
  <c r="C124" i="4"/>
  <c r="C128" i="4"/>
  <c r="C132" i="4"/>
  <c r="C136" i="4"/>
  <c r="C140" i="4"/>
  <c r="C144" i="4"/>
  <c r="C148" i="4"/>
  <c r="C152" i="4"/>
  <c r="C156" i="4"/>
  <c r="C160" i="4"/>
  <c r="C164" i="4"/>
  <c r="C168" i="4"/>
  <c r="C172" i="4"/>
  <c r="C176" i="4"/>
  <c r="C180" i="4"/>
  <c r="C184" i="4"/>
  <c r="C188" i="4"/>
  <c r="C192" i="4"/>
  <c r="C196" i="4"/>
  <c r="C200" i="4"/>
  <c r="C204" i="4"/>
  <c r="C212" i="4"/>
  <c r="C216" i="4"/>
  <c r="C224" i="4"/>
  <c r="C232" i="4"/>
  <c r="C240" i="4"/>
  <c r="C248" i="4"/>
  <c r="C256" i="4"/>
  <c r="C264" i="4"/>
  <c r="C5" i="4"/>
  <c r="C13" i="4"/>
  <c r="C21" i="4"/>
  <c r="C29" i="4"/>
  <c r="C37" i="4"/>
  <c r="C45" i="4"/>
  <c r="C53" i="4"/>
  <c r="C61" i="4"/>
  <c r="C69" i="4"/>
  <c r="C77" i="4"/>
  <c r="C85" i="4"/>
  <c r="C93" i="4"/>
  <c r="C101" i="4"/>
  <c r="C109" i="4"/>
  <c r="C117" i="4"/>
  <c r="C125" i="4"/>
  <c r="C133" i="4"/>
  <c r="C141" i="4"/>
  <c r="C149" i="4"/>
  <c r="C157" i="4"/>
  <c r="C165" i="4"/>
  <c r="C173" i="4"/>
  <c r="C181" i="4"/>
  <c r="C189" i="4"/>
  <c r="C197" i="4"/>
  <c r="C205" i="4"/>
  <c r="C213" i="4"/>
  <c r="C221" i="4"/>
  <c r="C229" i="4"/>
  <c r="C237" i="4"/>
  <c r="C245" i="4"/>
  <c r="C253" i="4"/>
  <c r="C261" i="4"/>
  <c r="C268" i="4"/>
  <c r="C273" i="4"/>
  <c r="C278" i="4"/>
  <c r="C284" i="4"/>
  <c r="C289" i="4"/>
  <c r="C294" i="4"/>
  <c r="C300" i="4"/>
  <c r="C305" i="4"/>
  <c r="C310" i="4"/>
  <c r="C41" i="4"/>
  <c r="C57" i="4"/>
  <c r="C73" i="4"/>
  <c r="C89" i="4"/>
  <c r="C105" i="4"/>
  <c r="C121" i="4"/>
  <c r="C137" i="4"/>
  <c r="C153" i="4"/>
  <c r="C169" i="4"/>
  <c r="C185" i="4"/>
  <c r="C201" i="4"/>
  <c r="C217" i="4"/>
  <c r="C233" i="4"/>
  <c r="C249" i="4"/>
  <c r="C265" i="4"/>
  <c r="C276" i="4"/>
  <c r="C286" i="4"/>
  <c r="C6" i="4"/>
  <c r="C14" i="4"/>
  <c r="C22" i="4"/>
  <c r="C30" i="4"/>
  <c r="C38" i="4"/>
  <c r="C46" i="4"/>
  <c r="C54" i="4"/>
  <c r="C62" i="4"/>
  <c r="C70" i="4"/>
  <c r="C78" i="4"/>
  <c r="C86" i="4"/>
  <c r="C94" i="4"/>
  <c r="C102" i="4"/>
  <c r="C110" i="4"/>
  <c r="C118" i="4"/>
  <c r="C126" i="4"/>
  <c r="C134" i="4"/>
  <c r="C142" i="4"/>
  <c r="C150" i="4"/>
  <c r="C158" i="4"/>
  <c r="C166" i="4"/>
  <c r="C174" i="4"/>
  <c r="C182" i="4"/>
  <c r="C190" i="4"/>
  <c r="C198" i="4"/>
  <c r="C206" i="4"/>
  <c r="C214" i="4"/>
  <c r="C222" i="4"/>
  <c r="C230" i="4"/>
  <c r="C238" i="4"/>
  <c r="C246" i="4"/>
  <c r="C254" i="4"/>
  <c r="C262" i="4"/>
  <c r="C269" i="4"/>
  <c r="C274" i="4"/>
  <c r="C280" i="4"/>
  <c r="C285" i="4"/>
  <c r="C290" i="4"/>
  <c r="C296" i="4"/>
  <c r="C301" i="4"/>
  <c r="C306" i="4"/>
  <c r="C9" i="4"/>
  <c r="C17" i="4"/>
  <c r="C25" i="4"/>
  <c r="C33" i="4"/>
  <c r="C49" i="4"/>
  <c r="C65" i="4"/>
  <c r="C81" i="4"/>
  <c r="C97" i="4"/>
  <c r="C113" i="4"/>
  <c r="C129" i="4"/>
  <c r="C145" i="4"/>
  <c r="C161" i="4"/>
  <c r="C177" i="4"/>
  <c r="C193" i="4"/>
  <c r="C209" i="4"/>
  <c r="C225" i="4"/>
  <c r="C241" i="4"/>
  <c r="C257" i="4"/>
  <c r="C270" i="4"/>
  <c r="C281" i="4"/>
  <c r="C292" i="4"/>
  <c r="C297" i="4"/>
  <c r="C302" i="4"/>
  <c r="C308" i="4"/>
  <c r="C10" i="4"/>
  <c r="C18" i="4"/>
  <c r="C26" i="4"/>
  <c r="C34" i="4"/>
  <c r="C42" i="4"/>
  <c r="C50" i="4"/>
  <c r="C58" i="4"/>
  <c r="C66" i="4"/>
  <c r="C74" i="4"/>
  <c r="C82" i="4"/>
  <c r="C90" i="4"/>
  <c r="C98" i="4"/>
  <c r="C106" i="4"/>
  <c r="C114" i="4"/>
  <c r="C122" i="4"/>
  <c r="C130" i="4"/>
  <c r="C138" i="4"/>
  <c r="C146" i="4"/>
  <c r="C154" i="4"/>
  <c r="C162" i="4"/>
  <c r="C170" i="4"/>
  <c r="C202" i="4"/>
  <c r="C234" i="4"/>
  <c r="C266" i="4"/>
  <c r="C288" i="4"/>
  <c r="C309" i="4"/>
  <c r="C178" i="4"/>
  <c r="C210" i="4"/>
  <c r="C242" i="4"/>
  <c r="C272" i="4"/>
  <c r="C293" i="4"/>
  <c r="C226" i="4"/>
  <c r="C304" i="4"/>
  <c r="C186" i="4"/>
  <c r="C218" i="4"/>
  <c r="C250" i="4"/>
  <c r="C277" i="4"/>
  <c r="C298" i="4"/>
  <c r="C194" i="4"/>
  <c r="C258" i="4"/>
  <c r="C282" i="4"/>
  <c r="D5" i="4" l="1"/>
  <c r="D302" i="4"/>
  <c r="D130" i="4"/>
  <c r="D71" i="4"/>
  <c r="D189" i="4"/>
  <c r="D245" i="4"/>
  <c r="D304" i="4"/>
  <c r="D136" i="4"/>
  <c r="D248" i="4"/>
  <c r="D92" i="4"/>
  <c r="D283" i="4"/>
  <c r="D86" i="4"/>
  <c r="D289" i="4"/>
  <c r="D193" i="4"/>
  <c r="D17" i="4"/>
  <c r="D267" i="4"/>
  <c r="D307" i="4"/>
  <c r="D98" i="4"/>
  <c r="D148" i="4"/>
  <c r="D284" i="4"/>
  <c r="D40" i="4"/>
  <c r="D263" i="4"/>
  <c r="D256" i="4"/>
  <c r="D146" i="4"/>
  <c r="D80" i="4"/>
  <c r="D116" i="4"/>
  <c r="D269" i="4"/>
  <c r="D183" i="4"/>
  <c r="D250" i="4"/>
  <c r="D152" i="4"/>
  <c r="D268" i="4"/>
  <c r="D259" i="4"/>
  <c r="D160" i="4"/>
  <c r="D6" i="4"/>
  <c r="D297" i="4"/>
  <c r="D251" i="4"/>
  <c r="D181" i="4"/>
  <c r="D288" i="4"/>
  <c r="D65" i="4"/>
  <c r="D155" i="4"/>
  <c r="D69" i="4"/>
  <c r="D273" i="4"/>
  <c r="D110" i="4"/>
  <c r="D23" i="4"/>
  <c r="D70" i="4"/>
  <c r="D286" i="4"/>
  <c r="D225" i="4"/>
  <c r="D106" i="4"/>
  <c r="D137" i="4"/>
  <c r="D198" i="4"/>
  <c r="D165" i="4"/>
  <c r="D205" i="4"/>
  <c r="D9" i="4"/>
  <c r="D192" i="4"/>
  <c r="D209" i="4"/>
  <c r="D143" i="4"/>
  <c r="D184" i="4"/>
  <c r="D208" i="4"/>
  <c r="D246" i="4"/>
  <c r="D39" i="4"/>
  <c r="D294" i="4"/>
  <c r="D244" i="4"/>
  <c r="D168" i="4"/>
  <c r="D220" i="4"/>
  <c r="D107" i="4"/>
  <c r="D89" i="4"/>
  <c r="D199" i="4"/>
  <c r="D166" i="4"/>
  <c r="D30" i="4"/>
  <c r="D82" i="4"/>
  <c r="D85" i="4"/>
  <c r="D310" i="4"/>
  <c r="D293" i="4"/>
  <c r="D270" i="4"/>
  <c r="D243" i="4"/>
  <c r="D204" i="4"/>
  <c r="D163" i="4"/>
  <c r="D254" i="4"/>
  <c r="D187" i="4"/>
  <c r="D41" i="4"/>
  <c r="D133" i="4"/>
  <c r="D291" i="4"/>
  <c r="D95" i="4"/>
  <c r="D31" i="4"/>
  <c r="D236" i="4"/>
  <c r="D177" i="4"/>
  <c r="D62" i="4"/>
  <c r="D222" i="4"/>
  <c r="D72" i="4"/>
  <c r="D114" i="4"/>
  <c r="D233" i="4"/>
  <c r="D247" i="4"/>
  <c r="D224" i="4"/>
  <c r="D81" i="4"/>
  <c r="D52" i="4"/>
  <c r="D4" i="4"/>
  <c r="D213" i="4"/>
  <c r="D144" i="4"/>
  <c r="D305" i="4"/>
  <c r="D97" i="4"/>
  <c r="D298" i="4"/>
  <c r="D214" i="4"/>
  <c r="D161" i="4"/>
  <c r="D258" i="4"/>
  <c r="D75" i="4"/>
  <c r="D74" i="4"/>
  <c r="D87" i="4"/>
  <c r="D25" i="4"/>
  <c r="D276" i="4"/>
  <c r="D226" i="4"/>
  <c r="D203" i="4"/>
  <c r="D125" i="4"/>
  <c r="D84" i="4"/>
  <c r="D60" i="4"/>
  <c r="D156" i="4"/>
  <c r="D78" i="4"/>
  <c r="D8" i="4"/>
  <c r="D96" i="4"/>
  <c r="D58" i="4"/>
  <c r="D212" i="4"/>
  <c r="D100" i="4"/>
  <c r="D21" i="4"/>
  <c r="D272" i="4"/>
  <c r="D54" i="4"/>
  <c r="D120" i="4"/>
  <c r="D235" i="4"/>
  <c r="D241" i="4"/>
  <c r="D295" i="4"/>
  <c r="D231" i="4"/>
  <c r="D115" i="4"/>
  <c r="D101" i="4"/>
  <c r="D10" i="4"/>
  <c r="D194" i="4"/>
  <c r="D94" i="4"/>
  <c r="D124" i="4"/>
  <c r="D20" i="4"/>
  <c r="D290" i="4"/>
  <c r="D262" i="4"/>
  <c r="D228" i="4"/>
  <c r="D149" i="4"/>
  <c r="D170" i="4"/>
  <c r="D91" i="4"/>
  <c r="D103" i="4"/>
  <c r="D129" i="4"/>
  <c r="D109" i="4"/>
  <c r="D105" i="4"/>
  <c r="D296" i="4"/>
  <c r="D180" i="4"/>
  <c r="D134" i="4"/>
  <c r="D56" i="4"/>
  <c r="D261" i="4"/>
  <c r="D173" i="4"/>
  <c r="D57" i="4"/>
  <c r="D196" i="4"/>
  <c r="D126" i="4"/>
  <c r="D99" i="4"/>
  <c r="D172" i="4"/>
  <c r="D139" i="4"/>
  <c r="D79" i="4"/>
  <c r="D16" i="4"/>
  <c r="D44" i="4"/>
  <c r="D117" i="4"/>
  <c r="D11" i="4"/>
  <c r="D12" i="4"/>
  <c r="D147" i="4"/>
  <c r="D195" i="4"/>
  <c r="D2" i="4"/>
  <c r="E2" i="4" s="1"/>
  <c r="D274" i="4"/>
  <c r="D200" i="4"/>
  <c r="D176" i="4"/>
  <c r="D111" i="4"/>
  <c r="D252" i="4"/>
  <c r="D18" i="4"/>
  <c r="D59" i="4"/>
  <c r="D257" i="4"/>
  <c r="D131" i="4"/>
  <c r="D49" i="4"/>
  <c r="D157" i="4"/>
  <c r="D118" i="4"/>
  <c r="D42" i="4"/>
  <c r="D308" i="4"/>
  <c r="D218" i="4"/>
  <c r="D158" i="4"/>
  <c r="D159" i="4"/>
  <c r="D279" i="4"/>
  <c r="D216" i="4"/>
  <c r="D190" i="4"/>
  <c r="D121" i="4"/>
  <c r="D34" i="4"/>
  <c r="D104" i="4"/>
  <c r="D36" i="4"/>
  <c r="D229" i="4"/>
  <c r="D119" i="4"/>
  <c r="D19" i="4"/>
  <c r="D13" i="4"/>
  <c r="D278" i="4"/>
  <c r="D234" i="4"/>
  <c r="D150" i="4"/>
  <c r="D207" i="4"/>
  <c r="D102" i="4"/>
  <c r="D48" i="4"/>
  <c r="D178" i="4"/>
  <c r="D67" i="4"/>
  <c r="D73" i="4"/>
  <c r="D309" i="4"/>
  <c r="D282" i="4"/>
  <c r="D253" i="4"/>
  <c r="D202" i="4"/>
  <c r="D145" i="4"/>
  <c r="D206" i="4"/>
  <c r="D287" i="4"/>
  <c r="D197" i="4"/>
  <c r="D162" i="4"/>
  <c r="D47" i="4"/>
  <c r="D37" i="4"/>
  <c r="D66" i="4"/>
  <c r="D83" i="4"/>
  <c r="D128" i="4"/>
  <c r="D51" i="4"/>
  <c r="D64" i="4"/>
  <c r="D306" i="4"/>
  <c r="D285" i="4"/>
  <c r="D264" i="4"/>
  <c r="D230" i="4"/>
  <c r="D215" i="4"/>
  <c r="D93" i="4"/>
  <c r="D223" i="4"/>
  <c r="D164" i="4"/>
  <c r="D174" i="4"/>
  <c r="D77" i="4"/>
  <c r="D227" i="4"/>
  <c r="D53" i="4"/>
  <c r="D38" i="4"/>
  <c r="D46" i="4"/>
  <c r="D108" i="4"/>
  <c r="D237" i="4"/>
  <c r="D33" i="4"/>
  <c r="D27" i="4"/>
  <c r="D61" i="4"/>
  <c r="D122" i="4"/>
  <c r="D15" i="4"/>
  <c r="D300" i="4"/>
  <c r="D238" i="4"/>
  <c r="D275" i="4"/>
  <c r="D112" i="4"/>
  <c r="D68" i="4"/>
  <c r="D154" i="4"/>
  <c r="D35" i="4"/>
  <c r="D281" i="4"/>
  <c r="D175" i="4"/>
  <c r="D217" i="4"/>
  <c r="D50" i="4"/>
  <c r="D266" i="4"/>
  <c r="D169" i="4"/>
  <c r="D141" i="4"/>
  <c r="D239" i="4"/>
  <c r="D14" i="4"/>
  <c r="D28" i="4"/>
  <c r="D299" i="4"/>
  <c r="D182" i="4"/>
  <c r="D22" i="4"/>
  <c r="D55" i="4"/>
  <c r="D7" i="4"/>
  <c r="D271" i="4"/>
  <c r="D221" i="4"/>
  <c r="D88" i="4"/>
  <c r="D179" i="4"/>
  <c r="D185" i="4"/>
  <c r="D63" i="4"/>
  <c r="D153" i="4"/>
  <c r="D265" i="4"/>
  <c r="D242" i="4"/>
  <c r="D303" i="4"/>
  <c r="D277" i="4"/>
  <c r="D240" i="4"/>
  <c r="D210" i="4"/>
  <c r="D292" i="4"/>
  <c r="D186" i="4"/>
  <c r="D151" i="4"/>
  <c r="D127" i="4"/>
  <c r="D135" i="4"/>
  <c r="D255" i="4"/>
  <c r="D138" i="4"/>
  <c r="D29" i="4"/>
  <c r="D140" i="4"/>
  <c r="D219" i="4"/>
  <c r="D32" i="4"/>
  <c r="D76" i="4"/>
  <c r="D301" i="4"/>
  <c r="D280" i="4"/>
  <c r="D260" i="4"/>
  <c r="D232" i="4"/>
  <c r="D201" i="4"/>
  <c r="D132" i="4"/>
  <c r="D211" i="4"/>
  <c r="D142" i="4"/>
  <c r="D167" i="4"/>
  <c r="D191" i="4"/>
  <c r="D188" i="4"/>
  <c r="D171" i="4"/>
  <c r="D249" i="4"/>
  <c r="D26" i="4"/>
  <c r="D123" i="4"/>
  <c r="D43" i="4"/>
  <c r="D90" i="4"/>
  <c r="D24" i="4"/>
  <c r="D113" i="4"/>
  <c r="D3" i="4"/>
  <c r="D45" i="4"/>
  <c r="E3" i="4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103" i="4" s="1"/>
  <c r="E104" i="4" s="1"/>
  <c r="E105" i="4" s="1"/>
  <c r="E106" i="4" s="1"/>
  <c r="E107" i="4" s="1"/>
  <c r="E108" i="4" s="1"/>
  <c r="E109" i="4" s="1"/>
  <c r="E110" i="4" s="1"/>
  <c r="E111" i="4" s="1"/>
  <c r="E112" i="4" s="1"/>
  <c r="E113" i="4" s="1"/>
  <c r="E114" i="4" s="1"/>
  <c r="E115" i="4" s="1"/>
  <c r="E116" i="4" s="1"/>
  <c r="E117" i="4" s="1"/>
  <c r="E118" i="4" s="1"/>
  <c r="E119" i="4" s="1"/>
  <c r="E120" i="4" s="1"/>
  <c r="E121" i="4" s="1"/>
  <c r="E122" i="4" s="1"/>
  <c r="E123" i="4" s="1"/>
  <c r="E124" i="4" s="1"/>
  <c r="E125" i="4" s="1"/>
  <c r="E126" i="4" s="1"/>
  <c r="E127" i="4" s="1"/>
  <c r="E128" i="4" s="1"/>
  <c r="E129" i="4" s="1"/>
  <c r="E130" i="4" s="1"/>
  <c r="E131" i="4" s="1"/>
  <c r="E132" i="4" s="1"/>
  <c r="E133" i="4" s="1"/>
  <c r="E134" i="4" s="1"/>
  <c r="E135" i="4" s="1"/>
  <c r="E136" i="4" s="1"/>
  <c r="E137" i="4" s="1"/>
  <c r="E138" i="4" s="1"/>
  <c r="E139" i="4" s="1"/>
  <c r="E140" i="4" s="1"/>
  <c r="E141" i="4" s="1"/>
  <c r="E142" i="4" s="1"/>
  <c r="E143" i="4" s="1"/>
  <c r="E144" i="4" s="1"/>
  <c r="E145" i="4" s="1"/>
  <c r="E146" i="4" s="1"/>
  <c r="E147" i="4" s="1"/>
  <c r="E148" i="4" s="1"/>
  <c r="E149" i="4" s="1"/>
  <c r="E150" i="4" s="1"/>
  <c r="E151" i="4" s="1"/>
  <c r="E152" i="4" s="1"/>
  <c r="E153" i="4" s="1"/>
  <c r="E154" i="4" s="1"/>
  <c r="E155" i="4" s="1"/>
  <c r="E156" i="4" s="1"/>
  <c r="E157" i="4" s="1"/>
  <c r="E158" i="4" s="1"/>
  <c r="E159" i="4" s="1"/>
  <c r="E160" i="4" s="1"/>
  <c r="E161" i="4" s="1"/>
  <c r="E162" i="4" s="1"/>
  <c r="E163" i="4" s="1"/>
  <c r="E164" i="4" s="1"/>
  <c r="E165" i="4" s="1"/>
  <c r="E166" i="4" s="1"/>
  <c r="E167" i="4" s="1"/>
  <c r="E168" i="4" s="1"/>
  <c r="E169" i="4" s="1"/>
  <c r="E170" i="4" s="1"/>
  <c r="E171" i="4" s="1"/>
  <c r="E172" i="4" s="1"/>
  <c r="E173" i="4" s="1"/>
  <c r="E174" i="4" s="1"/>
  <c r="E175" i="4" s="1"/>
  <c r="E176" i="4" s="1"/>
  <c r="E177" i="4" s="1"/>
  <c r="E178" i="4" s="1"/>
  <c r="E179" i="4" s="1"/>
  <c r="E180" i="4" s="1"/>
  <c r="E181" i="4" s="1"/>
  <c r="E182" i="4" s="1"/>
  <c r="E183" i="4" s="1"/>
  <c r="E184" i="4" s="1"/>
  <c r="E185" i="4" s="1"/>
  <c r="E186" i="4" s="1"/>
  <c r="E187" i="4" s="1"/>
  <c r="E188" i="4" s="1"/>
  <c r="E189" i="4" s="1"/>
  <c r="E190" i="4" s="1"/>
  <c r="E191" i="4" s="1"/>
  <c r="E192" i="4" s="1"/>
  <c r="E193" i="4" s="1"/>
  <c r="E194" i="4" s="1"/>
  <c r="E195" i="4" s="1"/>
  <c r="E196" i="4" s="1"/>
  <c r="E197" i="4" s="1"/>
  <c r="E198" i="4" s="1"/>
  <c r="E199" i="4" s="1"/>
  <c r="E200" i="4" s="1"/>
  <c r="E201" i="4" s="1"/>
  <c r="E202" i="4" s="1"/>
  <c r="E203" i="4" s="1"/>
  <c r="E204" i="4" s="1"/>
  <c r="E205" i="4" s="1"/>
  <c r="E206" i="4" s="1"/>
  <c r="E207" i="4" s="1"/>
  <c r="E208" i="4" s="1"/>
  <c r="E209" i="4" s="1"/>
  <c r="E210" i="4" s="1"/>
  <c r="E211" i="4" s="1"/>
  <c r="E212" i="4" s="1"/>
  <c r="E213" i="4" s="1"/>
  <c r="E214" i="4" s="1"/>
  <c r="E215" i="4" s="1"/>
  <c r="E216" i="4" s="1"/>
  <c r="E217" i="4" s="1"/>
  <c r="E218" i="4" s="1"/>
  <c r="E219" i="4" s="1"/>
  <c r="E220" i="4" s="1"/>
  <c r="E221" i="4" s="1"/>
  <c r="E222" i="4" s="1"/>
  <c r="E223" i="4" s="1"/>
  <c r="E224" i="4" s="1"/>
  <c r="E225" i="4" s="1"/>
  <c r="E226" i="4" s="1"/>
  <c r="E227" i="4" s="1"/>
  <c r="E228" i="4" s="1"/>
  <c r="E229" i="4" s="1"/>
  <c r="E230" i="4" s="1"/>
  <c r="E231" i="4" s="1"/>
  <c r="E232" i="4" s="1"/>
  <c r="E233" i="4" s="1"/>
  <c r="E234" i="4" s="1"/>
  <c r="E235" i="4" s="1"/>
  <c r="E236" i="4" s="1"/>
  <c r="E237" i="4" s="1"/>
  <c r="E238" i="4" s="1"/>
  <c r="E239" i="4" s="1"/>
  <c r="E240" i="4" s="1"/>
  <c r="E241" i="4" s="1"/>
  <c r="E242" i="4" s="1"/>
  <c r="E243" i="4" s="1"/>
  <c r="E244" i="4" s="1"/>
  <c r="E245" i="4" s="1"/>
  <c r="E246" i="4" s="1"/>
  <c r="E247" i="4" s="1"/>
  <c r="E248" i="4" s="1"/>
  <c r="E249" i="4" s="1"/>
  <c r="E250" i="4" s="1"/>
  <c r="E251" i="4" s="1"/>
  <c r="E252" i="4" s="1"/>
  <c r="E253" i="4" s="1"/>
  <c r="E254" i="4" s="1"/>
  <c r="E255" i="4" s="1"/>
  <c r="E256" i="4" s="1"/>
  <c r="E257" i="4" s="1"/>
  <c r="E258" i="4" s="1"/>
  <c r="E259" i="4" s="1"/>
  <c r="E260" i="4" s="1"/>
  <c r="E261" i="4" s="1"/>
  <c r="E262" i="4" s="1"/>
  <c r="E263" i="4" s="1"/>
  <c r="E264" i="4" s="1"/>
  <c r="E265" i="4" s="1"/>
  <c r="E266" i="4" s="1"/>
  <c r="E267" i="4" s="1"/>
  <c r="E268" i="4" s="1"/>
  <c r="E269" i="4" s="1"/>
  <c r="E270" i="4" s="1"/>
  <c r="E271" i="4" s="1"/>
  <c r="E272" i="4" s="1"/>
  <c r="E273" i="4" s="1"/>
  <c r="E274" i="4" s="1"/>
  <c r="E275" i="4" s="1"/>
  <c r="E276" i="4" s="1"/>
  <c r="E277" i="4" s="1"/>
  <c r="E278" i="4" s="1"/>
  <c r="E279" i="4" s="1"/>
  <c r="E280" i="4" s="1"/>
  <c r="E281" i="4" s="1"/>
  <c r="E282" i="4" s="1"/>
  <c r="E283" i="4" s="1"/>
  <c r="E284" i="4" s="1"/>
  <c r="E285" i="4" s="1"/>
  <c r="E286" i="4" s="1"/>
  <c r="E287" i="4" s="1"/>
  <c r="E288" i="4" s="1"/>
  <c r="E289" i="4" s="1"/>
  <c r="E290" i="4" s="1"/>
  <c r="E291" i="4" s="1"/>
  <c r="E292" i="4" s="1"/>
  <c r="E293" i="4" s="1"/>
  <c r="E294" i="4" s="1"/>
  <c r="E295" i="4" s="1"/>
  <c r="E296" i="4" s="1"/>
  <c r="E297" i="4" s="1"/>
  <c r="E298" i="4" s="1"/>
  <c r="E299" i="4" s="1"/>
  <c r="E300" i="4" s="1"/>
  <c r="E301" i="4" s="1"/>
  <c r="E302" i="4" s="1"/>
  <c r="E303" i="4" s="1"/>
  <c r="E304" i="4" s="1"/>
  <c r="E305" i="4" s="1"/>
  <c r="E306" i="4" s="1"/>
  <c r="E307" i="4" s="1"/>
  <c r="E308" i="4" s="1"/>
  <c r="E309" i="4" s="1"/>
  <c r="E310" i="4" s="1"/>
</calcChain>
</file>

<file path=xl/sharedStrings.xml><?xml version="1.0" encoding="utf-8"?>
<sst xmlns="http://schemas.openxmlformats.org/spreadsheetml/2006/main" count="3800" uniqueCount="3786">
  <si>
    <t>events</t>
  </si>
  <si>
    <t>Customer_ckt_Events</t>
  </si>
  <si>
    <t>Fdr Name</t>
  </si>
  <si>
    <t>Feeder #</t>
  </si>
  <si>
    <t>18TH STREET 0401</t>
  </si>
  <si>
    <t>18TH STREET 0402</t>
  </si>
  <si>
    <t>21ST AVENUE 0401</t>
  </si>
  <si>
    <t>21ST AVENUE 0402</t>
  </si>
  <si>
    <t>21ST AVENUE 0403</t>
  </si>
  <si>
    <t>6TH AVENUE 0401</t>
  </si>
  <si>
    <t>6TH AVENUE 0402</t>
  </si>
  <si>
    <t>6TH AVENUE 0403</t>
  </si>
  <si>
    <t>7TH STANDARD 2101</t>
  </si>
  <si>
    <t>7TH STANDARD 2102</t>
  </si>
  <si>
    <t>7TH STANDARD 2103</t>
  </si>
  <si>
    <t>8TH AVENUE 0401</t>
  </si>
  <si>
    <t>A 1218</t>
  </si>
  <si>
    <t>A 1219</t>
  </si>
  <si>
    <t>A 1220</t>
  </si>
  <si>
    <t>A 1221</t>
  </si>
  <si>
    <t>ACTON 0401</t>
  </si>
  <si>
    <t>ACTON 0402</t>
  </si>
  <si>
    <t>AIRWAYS 1101</t>
  </si>
  <si>
    <t>AIRWAYS 1102</t>
  </si>
  <si>
    <t>AIRWAYS 1103</t>
  </si>
  <si>
    <t>AIRWAYS 1104 (IDLE)</t>
  </si>
  <si>
    <t>AIRWAYS 1105</t>
  </si>
  <si>
    <t>AIRWAYS 1106</t>
  </si>
  <si>
    <t>AIRWAYS 1108</t>
  </si>
  <si>
    <t>ALHAMBRA 1101</t>
  </si>
  <si>
    <t>ALHAMBRA 1102</t>
  </si>
  <si>
    <t>ALHAMBRA 1105</t>
  </si>
  <si>
    <t>ALLEGHANY 1101</t>
  </si>
  <si>
    <t>ALLEGHANY 1102</t>
  </si>
  <si>
    <t>ALMADEN 1101</t>
  </si>
  <si>
    <t>ALMADEN 1102</t>
  </si>
  <si>
    <t>ALMADEN 1103</t>
  </si>
  <si>
    <t>ALMADEN 1110</t>
  </si>
  <si>
    <t>ALMADEN 1111</t>
  </si>
  <si>
    <t>ALPAUGH 1103</t>
  </si>
  <si>
    <t>ALPAUGH 1104</t>
  </si>
  <si>
    <t>ALPAUGH 1105</t>
  </si>
  <si>
    <t>ALPAUGH 1106</t>
  </si>
  <si>
    <t>ALPINE 1101</t>
  </si>
  <si>
    <t>ALPINE 1102</t>
  </si>
  <si>
    <t>ALTAMONT 0201</t>
  </si>
  <si>
    <t>ALTO 1120</t>
  </si>
  <si>
    <t>ALTO 1121</t>
  </si>
  <si>
    <t>ALTO 1122</t>
  </si>
  <si>
    <t>ALTO 1123</t>
  </si>
  <si>
    <t>ALTO 1124</t>
  </si>
  <si>
    <t>ALTO 1125</t>
  </si>
  <si>
    <t>AMD 1101</t>
  </si>
  <si>
    <t>AMES 1101</t>
  </si>
  <si>
    <t>AMES 1102</t>
  </si>
  <si>
    <t>ANDERSON 1101</t>
  </si>
  <si>
    <t>ANDERSON 1102</t>
  </si>
  <si>
    <t>ANDERSON 1103</t>
  </si>
  <si>
    <t>ANGIOLA 1102</t>
  </si>
  <si>
    <t>ANGIOLA 1103</t>
  </si>
  <si>
    <t>ANGIOLA 1104</t>
  </si>
  <si>
    <t>ANITA 1101</t>
  </si>
  <si>
    <t>ANITA 1102</t>
  </si>
  <si>
    <t>ANITA 1105</t>
  </si>
  <si>
    <t>ANITA 1106</t>
  </si>
  <si>
    <t>ANNAPOLIS 1101</t>
  </si>
  <si>
    <t>ANTELOPE 1101</t>
  </si>
  <si>
    <t>ANTELOPE 1102</t>
  </si>
  <si>
    <t>ANTIOCH 0401</t>
  </si>
  <si>
    <t>ANTIOCH 0402</t>
  </si>
  <si>
    <t>ANTIOCH 0403</t>
  </si>
  <si>
    <t>ANTIOCH 0404</t>
  </si>
  <si>
    <t>ANTLER 1101</t>
  </si>
  <si>
    <t>APPLE HILL 1103</t>
  </si>
  <si>
    <t>APPLE HILL 1104</t>
  </si>
  <si>
    <t>APPLE HILL 2102</t>
  </si>
  <si>
    <t>ARANA 0401</t>
  </si>
  <si>
    <t>ARANA 0402</t>
  </si>
  <si>
    <t>ARBUCKLE 1101</t>
  </si>
  <si>
    <t>ARBUCKLE 1102</t>
  </si>
  <si>
    <t>ARBUCKLE 1103</t>
  </si>
  <si>
    <t>ARBUCKLE 1104</t>
  </si>
  <si>
    <t>ARCATA 1105</t>
  </si>
  <si>
    <t>ARCATA 1106</t>
  </si>
  <si>
    <t>ARCATA 1121</t>
  </si>
  <si>
    <t>ARCATA 1122</t>
  </si>
  <si>
    <t>ARCATA 1123</t>
  </si>
  <si>
    <t>ARCATA 1124</t>
  </si>
  <si>
    <t>ARLINGTON 0401</t>
  </si>
  <si>
    <t>ARVIN 1101</t>
  </si>
  <si>
    <t>ARVIN 1102</t>
  </si>
  <si>
    <t>ARVIN 1103</t>
  </si>
  <si>
    <t>ASHLAN AVENUE 1102</t>
  </si>
  <si>
    <t>ASHLAN AVENUE 1103</t>
  </si>
  <si>
    <t>ASHLAN AVENUE 1104</t>
  </si>
  <si>
    <t>ASHLAN AVENUE 1106</t>
  </si>
  <si>
    <t>ASHLAN AVENUE 1107</t>
  </si>
  <si>
    <t>ASHLAN AVENUE 1108</t>
  </si>
  <si>
    <t>ASHLAN AVENUE 1109</t>
  </si>
  <si>
    <t>ASHLAN AVENUE 1111</t>
  </si>
  <si>
    <t>ASHLAN AVENUE 1112</t>
  </si>
  <si>
    <t>ASHLAN AVENUE 1113</t>
  </si>
  <si>
    <t>ASHLAN AVENUE 1114</t>
  </si>
  <si>
    <t>ASHLAN AVENUE 1116</t>
  </si>
  <si>
    <t>ASHLAN AVENUE 2101</t>
  </si>
  <si>
    <t>ASHLAN AVENUE 2105</t>
  </si>
  <si>
    <t>ASHLAN AVENUE 2110</t>
  </si>
  <si>
    <t>ASHLAN AVENUE 2115</t>
  </si>
  <si>
    <t>ASHLAN AVENUE 2117</t>
  </si>
  <si>
    <t>ASHLAN AVENUE 2118</t>
  </si>
  <si>
    <t>ASHLAN AVENUE 2119</t>
  </si>
  <si>
    <t>ATASCADERO 1101</t>
  </si>
  <si>
    <t>ATASCADERO 1102</t>
  </si>
  <si>
    <t>ATASCADERO 1103</t>
  </si>
  <si>
    <t>ATWATER 1102</t>
  </si>
  <si>
    <t>ATWATER 1103</t>
  </si>
  <si>
    <t>ATWATER 1104</t>
  </si>
  <si>
    <t>ATWATER 1105</t>
  </si>
  <si>
    <t>ATWATER 1106</t>
  </si>
  <si>
    <t>ATWATER 1107</t>
  </si>
  <si>
    <t>ATWATER 1108</t>
  </si>
  <si>
    <t>AUBERRY 1101</t>
  </si>
  <si>
    <t>AUBERRY 1102</t>
  </si>
  <si>
    <t>AUBURN 1101</t>
  </si>
  <si>
    <t>AUBURN 1102</t>
  </si>
  <si>
    <t>AVENA 1701</t>
  </si>
  <si>
    <t>AVENA 1702</t>
  </si>
  <si>
    <t>AVENAL 2101</t>
  </si>
  <si>
    <t>BABEL 0401</t>
  </si>
  <si>
    <t>BAHIA 1101</t>
  </si>
  <si>
    <t>BAHIA 1102</t>
  </si>
  <si>
    <t>BAHIA 1103</t>
  </si>
  <si>
    <t>BAHIA 1104</t>
  </si>
  <si>
    <t>BAHIA 1105</t>
  </si>
  <si>
    <t>BAIR 1102</t>
  </si>
  <si>
    <t>BAIR 1103</t>
  </si>
  <si>
    <t>BAIR 1104</t>
  </si>
  <si>
    <t>BAKERSFIELD 1101</t>
  </si>
  <si>
    <t>BAKERSFIELD 1102</t>
  </si>
  <si>
    <t>BAKERSFIELD 1105</t>
  </si>
  <si>
    <t>BAKERSFIELD 1106</t>
  </si>
  <si>
    <t>BAKERSFIELD 1107</t>
  </si>
  <si>
    <t>BAKERSFIELD 1108</t>
  </si>
  <si>
    <t>BAKERSFIELD 1110</t>
  </si>
  <si>
    <t>BAKERSFIELD 1114</t>
  </si>
  <si>
    <t>BAKERSFIELD 1115</t>
  </si>
  <si>
    <t>BAKERSFIELD 1116</t>
  </si>
  <si>
    <t>BAKERSFIELD 1118</t>
  </si>
  <si>
    <t>BAKERSFIELD 2104</t>
  </si>
  <si>
    <t>BAKERSFIELD 2106</t>
  </si>
  <si>
    <t>BAKERSFIELD 2107</t>
  </si>
  <si>
    <t>BAKERSFIELD 2108</t>
  </si>
  <si>
    <t>BAKERSFIELD 2109</t>
  </si>
  <si>
    <t>BALCH NO 1 1101</t>
  </si>
  <si>
    <t>BALFOUR 1101</t>
  </si>
  <si>
    <t>BANCROFT 0401</t>
  </si>
  <si>
    <t>BANCROFT 0402</t>
  </si>
  <si>
    <t>BANGOR 1101</t>
  </si>
  <si>
    <t>BANTA 1101</t>
  </si>
  <si>
    <t>BANTA 1102</t>
  </si>
  <si>
    <t>BANTA 1103</t>
  </si>
  <si>
    <t>BARRETT 0401</t>
  </si>
  <si>
    <t>BARRETT 0402</t>
  </si>
  <si>
    <t>BARRY 1101</t>
  </si>
  <si>
    <t>BARRY 1102</t>
  </si>
  <si>
    <t>BARRY 1103</t>
  </si>
  <si>
    <t>BARTON 1101</t>
  </si>
  <si>
    <t>BARTON 1102</t>
  </si>
  <si>
    <t>BARTON 1104</t>
  </si>
  <si>
    <t>BARTON 1105</t>
  </si>
  <si>
    <t>BARTON 1106</t>
  </si>
  <si>
    <t>BARTON 1108</t>
  </si>
  <si>
    <t>BARTON 1109</t>
  </si>
  <si>
    <t>BARTON 1110</t>
  </si>
  <si>
    <t>BARTON 1111</t>
  </si>
  <si>
    <t>BARTON 1112</t>
  </si>
  <si>
    <t>BARTON 1114</t>
  </si>
  <si>
    <t>BARTON 1115</t>
  </si>
  <si>
    <t>BARTON 1116</t>
  </si>
  <si>
    <t>BASALT 1101</t>
  </si>
  <si>
    <t>BASALT 1104</t>
  </si>
  <si>
    <t>BASALT 1105</t>
  </si>
  <si>
    <t>BASALT 1106</t>
  </si>
  <si>
    <t>BATAVIA 1101</t>
  </si>
  <si>
    <t>BAY MEADOWS 1102</t>
  </si>
  <si>
    <t>BAY MEADOWS 1103</t>
  </si>
  <si>
    <t>BAY MEADOWS 1104</t>
  </si>
  <si>
    <t>BAY MEADOWS 1105</t>
  </si>
  <si>
    <t>BAY MEADOWS 1106</t>
  </si>
  <si>
    <t>BAY MEADOWS 1107</t>
  </si>
  <si>
    <t>BAY MEADOWS 1108</t>
  </si>
  <si>
    <t>BAY MEADOWS 2101</t>
  </si>
  <si>
    <t>BAY MEADOWS 2102</t>
  </si>
  <si>
    <t>BAY MEADOWS 2103</t>
  </si>
  <si>
    <t>BAY MEADOWS 2104</t>
  </si>
  <si>
    <t>BAY MEADOWS 2105</t>
  </si>
  <si>
    <t>BAY MEADOWS 2107</t>
  </si>
  <si>
    <t>BAYSHORE 3401</t>
  </si>
  <si>
    <t>BAYSHORE 3402</t>
  </si>
  <si>
    <t>BAYWOOD 1101</t>
  </si>
  <si>
    <t>BEAR VALLEY 2101</t>
  </si>
  <si>
    <t>BEAR VALLEY 2105</t>
  </si>
  <si>
    <t>BECK STREET 0401</t>
  </si>
  <si>
    <t>BELL 1107</t>
  </si>
  <si>
    <t>BELL 1108</t>
  </si>
  <si>
    <t>BELL 1109</t>
  </si>
  <si>
    <t>BELL 1110</t>
  </si>
  <si>
    <t>BELLE HAVEN 0401</t>
  </si>
  <si>
    <t>BELLE HAVEN 0402</t>
  </si>
  <si>
    <t>BELLE HAVEN 0403</t>
  </si>
  <si>
    <t>BELLE HAVEN 0404</t>
  </si>
  <si>
    <t>BELLE HAVEN 0405</t>
  </si>
  <si>
    <t>BELLE HAVEN 0406</t>
  </si>
  <si>
    <t>BELLE HAVEN 0407</t>
  </si>
  <si>
    <t>BELLE HAVEN 0408</t>
  </si>
  <si>
    <t>BELLE HAVEN 0409</t>
  </si>
  <si>
    <t>BELLE HAVEN 1101</t>
  </si>
  <si>
    <t>BELLE HAVEN 1102</t>
  </si>
  <si>
    <t>BELLE HAVEN 1103</t>
  </si>
  <si>
    <t>BELLE HAVEN 1104</t>
  </si>
  <si>
    <t>BELLE HAVEN 1105</t>
  </si>
  <si>
    <t>BELLE HAVEN 1106</t>
  </si>
  <si>
    <t>BELLE HAVEN 1107</t>
  </si>
  <si>
    <t>BELLEVUE 1102</t>
  </si>
  <si>
    <t>BELLEVUE 1104</t>
  </si>
  <si>
    <t>BELLEVUE 2101</t>
  </si>
  <si>
    <t>BELLEVUE 2103</t>
  </si>
  <si>
    <t>BELLEVUE 2105</t>
  </si>
  <si>
    <t>BELMONT 0401</t>
  </si>
  <si>
    <t>BELMONT 0402</t>
  </si>
  <si>
    <t>BELMONT 0403</t>
  </si>
  <si>
    <t>BELMONT 0406</t>
  </si>
  <si>
    <t>BELMONT 1101</t>
  </si>
  <si>
    <t>BELMONT 1102</t>
  </si>
  <si>
    <t>BELMONT 1103</t>
  </si>
  <si>
    <t>BELMONT 1104</t>
  </si>
  <si>
    <t>BELMONT 1105</t>
  </si>
  <si>
    <t>BELMONT 1106</t>
  </si>
  <si>
    <t>BELMONT 1107</t>
  </si>
  <si>
    <t>BELMONT 1108</t>
  </si>
  <si>
    <t>BELMONT 1109</t>
  </si>
  <si>
    <t>BELMONT 1110</t>
  </si>
  <si>
    <t>BELMONT 1111</t>
  </si>
  <si>
    <t>BELRIDGE 1A 1101</t>
  </si>
  <si>
    <t>BELRIDGE 1B 1101</t>
  </si>
  <si>
    <t>BEN LOMOND 0401</t>
  </si>
  <si>
    <t>BEN LOMOND 1101</t>
  </si>
  <si>
    <t>BERESFORD 0401</t>
  </si>
  <si>
    <t>BERESFORD 0402</t>
  </si>
  <si>
    <t>BERESFORD 0403</t>
  </si>
  <si>
    <t>BERESFORD 0404</t>
  </si>
  <si>
    <t>BERESFORD 0405</t>
  </si>
  <si>
    <t>BERKELEY F 0401</t>
  </si>
  <si>
    <t>BERKELEY F 0402</t>
  </si>
  <si>
    <t>BERKELEY F 0403</t>
  </si>
  <si>
    <t>BERKELEY F 0404</t>
  </si>
  <si>
    <t>BERKELEY F 0405</t>
  </si>
  <si>
    <t>BERKELEY F 0406</t>
  </si>
  <si>
    <t>BERKELEY F 0407</t>
  </si>
  <si>
    <t>BERKELEY F 0408</t>
  </si>
  <si>
    <t>BERKELEY F 0409</t>
  </si>
  <si>
    <t>BERKELEY F 0410</t>
  </si>
  <si>
    <t>BERKELEY F 0411</t>
  </si>
  <si>
    <t>BERKELEY F 0412</t>
  </si>
  <si>
    <t>BERKELEY F 1102</t>
  </si>
  <si>
    <t>BERKELEY F 1103</t>
  </si>
  <si>
    <t>BERKELEY F 1105</t>
  </si>
  <si>
    <t>BERKELEY T 0401</t>
  </si>
  <si>
    <t>BERKELEY T 0402</t>
  </si>
  <si>
    <t>BERKELEY T 0403</t>
  </si>
  <si>
    <t>BERKELEY T 0404</t>
  </si>
  <si>
    <t>BERRENDA A 1101</t>
  </si>
  <si>
    <t>BERRENDA C 1101</t>
  </si>
  <si>
    <t>BETHEL BANK 0401</t>
  </si>
  <si>
    <t>BIG BASIN 1101</t>
  </si>
  <si>
    <t>BIG BASIN 1102</t>
  </si>
  <si>
    <t>BIG LAGOON 1101</t>
  </si>
  <si>
    <t>BIG MEADOWS 2101</t>
  </si>
  <si>
    <t>BIG RIVER 1101</t>
  </si>
  <si>
    <t>BIG TREES 0402</t>
  </si>
  <si>
    <t>BIOLA 1101</t>
  </si>
  <si>
    <t>BIOLA 1102</t>
  </si>
  <si>
    <t>BIOLA 1103</t>
  </si>
  <si>
    <t>BIOLA 1104</t>
  </si>
  <si>
    <t>BLACKWELL 1102</t>
  </si>
  <si>
    <t>BLACKWELL 2101</t>
  </si>
  <si>
    <t>BLAINE STREET 0406</t>
  </si>
  <si>
    <t>BLAINE STREET 0407</t>
  </si>
  <si>
    <t>BLUE LAKE 1101</t>
  </si>
  <si>
    <t>BLUE LAKE 1102</t>
  </si>
  <si>
    <t>BOGARD 1101</t>
  </si>
  <si>
    <t>BOGUE 1102</t>
  </si>
  <si>
    <t>BOGUE 1103</t>
  </si>
  <si>
    <t>BOGUE 1104</t>
  </si>
  <si>
    <t>BOGUE 1105</t>
  </si>
  <si>
    <t>BOGUE 1106</t>
  </si>
  <si>
    <t>BOGUE 1107</t>
  </si>
  <si>
    <t>BOLINAS 1101</t>
  </si>
  <si>
    <t>BOLTHOUSEFARMS 1101</t>
  </si>
  <si>
    <t>BONITA 1101</t>
  </si>
  <si>
    <t>BONITA 1102</t>
  </si>
  <si>
    <t>BONITA 1103</t>
  </si>
  <si>
    <t>BONNIE NOOK 1101</t>
  </si>
  <si>
    <t>BONNIE NOOK 1102</t>
  </si>
  <si>
    <t>BORDEN 1101</t>
  </si>
  <si>
    <t>BORDEN 1102</t>
  </si>
  <si>
    <t>BORDEN 1103</t>
  </si>
  <si>
    <t>BORONDA 1101</t>
  </si>
  <si>
    <t>BORONDA 1102</t>
  </si>
  <si>
    <t>BOSWELL 1101</t>
  </si>
  <si>
    <t>BOWLES 1101</t>
  </si>
  <si>
    <t>BOWLES 1102</t>
  </si>
  <si>
    <t>BOWLES 1103</t>
  </si>
  <si>
    <t>BOWLES 1104</t>
  </si>
  <si>
    <t>BRENTWOOD SUB 2105</t>
  </si>
  <si>
    <t>BRENTWOOD SUB 2106</t>
  </si>
  <si>
    <t>BRENTWOOD SUB 2108</t>
  </si>
  <si>
    <t>BRENTWOOD SUB 2109</t>
  </si>
  <si>
    <t>BRENTWOOD SUB 2110</t>
  </si>
  <si>
    <t>BRENTWOOD SUB 2111</t>
  </si>
  <si>
    <t>BRENTWOOD SUB 2112</t>
  </si>
  <si>
    <t>BRENTWOOD SUB 2113</t>
  </si>
  <si>
    <t>BRIDGEVILLE 1101</t>
  </si>
  <si>
    <t>BRIDGEVILLE 1102</t>
  </si>
  <si>
    <t>BRITTON 1104</t>
  </si>
  <si>
    <t>BRITTON 1105</t>
  </si>
  <si>
    <t>BRITTON 1106</t>
  </si>
  <si>
    <t>BRITTON 1107</t>
  </si>
  <si>
    <t>BRITTON 1108</t>
  </si>
  <si>
    <t>BRITTON 1109</t>
  </si>
  <si>
    <t>BRITTON 1110</t>
  </si>
  <si>
    <t>BRITTON 1111</t>
  </si>
  <si>
    <t>BRITTON 1112</t>
  </si>
  <si>
    <t>BRITTON 1113</t>
  </si>
  <si>
    <t>BRITTON 1114</t>
  </si>
  <si>
    <t>BRITTON 1115</t>
  </si>
  <si>
    <t>BROOKSIDE 0401</t>
  </si>
  <si>
    <t>BROWNS VALLEY 1101</t>
  </si>
  <si>
    <t>BRUNSWICK 1102</t>
  </si>
  <si>
    <t>BRUNSWICK 1103</t>
  </si>
  <si>
    <t>BRUNSWICK 1104</t>
  </si>
  <si>
    <t>BRUNSWICK 1105</t>
  </si>
  <si>
    <t>BRUNSWICK 1106</t>
  </si>
  <si>
    <t>BRUNSWICK 1107</t>
  </si>
  <si>
    <t>BRUNSWICK 1110</t>
  </si>
  <si>
    <t>BRYANT 0401</t>
  </si>
  <si>
    <t>BRYANT 0402</t>
  </si>
  <si>
    <t>BUCKS CREEK 1101</t>
  </si>
  <si>
    <t>BUCKS CREEK 1102</t>
  </si>
  <si>
    <t>BUCKS CREEK 1103</t>
  </si>
  <si>
    <t>BUELLTON 1101</t>
  </si>
  <si>
    <t>BUELLTON 1102</t>
  </si>
  <si>
    <t>BUENA VISTA 1101</t>
  </si>
  <si>
    <t>BUENA VISTA 1102</t>
  </si>
  <si>
    <t>BUENA VISTA 1103</t>
  </si>
  <si>
    <t>BUENA VISTA 1104</t>
  </si>
  <si>
    <t>BUENA VISTA 1106</t>
  </si>
  <si>
    <t>BULLARD 1101</t>
  </si>
  <si>
    <t>BULLARD 1102</t>
  </si>
  <si>
    <t>BULLARD 1103</t>
  </si>
  <si>
    <t>BULLARD 1104</t>
  </si>
  <si>
    <t>BULLARD 1105</t>
  </si>
  <si>
    <t>BULLARD 1106</t>
  </si>
  <si>
    <t>BULLARD 1107</t>
  </si>
  <si>
    <t>BULLARD 1108</t>
  </si>
  <si>
    <t>BULLARD 1109</t>
  </si>
  <si>
    <t>BULLARD 1110</t>
  </si>
  <si>
    <t>BULLARD 1113</t>
  </si>
  <si>
    <t>BULLARD 2111</t>
  </si>
  <si>
    <t>BULLARD 2112</t>
  </si>
  <si>
    <t>BULLARD 2114</t>
  </si>
  <si>
    <t>BURLINGAME 0401</t>
  </si>
  <si>
    <t>BURLINGAME 0402</t>
  </si>
  <si>
    <t>BURLINGAME 0403</t>
  </si>
  <si>
    <t>BURLINGAME 0404</t>
  </si>
  <si>
    <t>BURLINGAME 0405</t>
  </si>
  <si>
    <t>BURLINGAME 2101</t>
  </si>
  <si>
    <t>BURNEY 1101</t>
  </si>
  <si>
    <t>BURNEY 1102</t>
  </si>
  <si>
    <t>BURNS 2101</t>
  </si>
  <si>
    <t>BUTTE 1103</t>
  </si>
  <si>
    <t>BUTTE 1104</t>
  </si>
  <si>
    <t>BUTTE 1105</t>
  </si>
  <si>
    <t>BUTTE 1106</t>
  </si>
  <si>
    <t>BUTTE 1107</t>
  </si>
  <si>
    <t>CABRILLO 1103</t>
  </si>
  <si>
    <t>CABRILLO 1104</t>
  </si>
  <si>
    <t>CADET 1101</t>
  </si>
  <si>
    <t>CAL WATER 1101</t>
  </si>
  <si>
    <t>CAL WATER 1102</t>
  </si>
  <si>
    <t>CALAVERAS CEMENT 1101</t>
  </si>
  <si>
    <t>CALFLAX 1101</t>
  </si>
  <si>
    <t>CALFLAX 1102</t>
  </si>
  <si>
    <t>CALFLAX 1103</t>
  </si>
  <si>
    <t>CALFLAX 1104</t>
  </si>
  <si>
    <t>CALIFORNIA AVE 1102</t>
  </si>
  <si>
    <t>CALIFORNIA AVE 1103</t>
  </si>
  <si>
    <t>CALIFORNIA AVE 1104</t>
  </si>
  <si>
    <t>CALIFORNIA AVE 1106</t>
  </si>
  <si>
    <t>CALIFORNIA AVE 1108</t>
  </si>
  <si>
    <t>CALIFORNIA AVE 1110</t>
  </si>
  <si>
    <t>CALIFORNIA AVE 1111</t>
  </si>
  <si>
    <t>CALIFORNIA AVE 1112</t>
  </si>
  <si>
    <t>CALIFORNIA AVE 1113</t>
  </si>
  <si>
    <t>CALIFORNIA AVE 1114</t>
  </si>
  <si>
    <t>CALIFORNIA AVE 1116</t>
  </si>
  <si>
    <t>CALIFORNIA AVE 1117</t>
  </si>
  <si>
    <t>CALISTOGA 1101</t>
  </si>
  <si>
    <t>CALISTOGA 1102</t>
  </si>
  <si>
    <t>CALPELLA 1101</t>
  </si>
  <si>
    <t>CALPELLA 1102</t>
  </si>
  <si>
    <t>CALPINE 1144</t>
  </si>
  <si>
    <t>CALPINE 1146</t>
  </si>
  <si>
    <t>CALWATER 1103</t>
  </si>
  <si>
    <t>CAMBRIA 1101</t>
  </si>
  <si>
    <t>CAMBRIA 1102</t>
  </si>
  <si>
    <t>CAMDEN 1102</t>
  </si>
  <si>
    <t>CAMDEN 1103</t>
  </si>
  <si>
    <t>CAMDEN 1104</t>
  </si>
  <si>
    <t>CAMDEN 1105</t>
  </si>
  <si>
    <t>CAMP EVERS 2103</t>
  </si>
  <si>
    <t>CAMP EVERS 2104</t>
  </si>
  <si>
    <t>CAMP EVERS 2105</t>
  </si>
  <si>
    <t>CAMP EVERS 2106</t>
  </si>
  <si>
    <t>CAMPHORA 0401</t>
  </si>
  <si>
    <t>CAMPHORA 1101</t>
  </si>
  <si>
    <t>CANAL 1101</t>
  </si>
  <si>
    <t>CANAL 1102</t>
  </si>
  <si>
    <t>CANAL 1103</t>
  </si>
  <si>
    <t>CANAL 1104</t>
  </si>
  <si>
    <t>CANAL 1105</t>
  </si>
  <si>
    <t>CANAL 1106</t>
  </si>
  <si>
    <t>CANTUA 1101</t>
  </si>
  <si>
    <t>CANTUA 1102</t>
  </si>
  <si>
    <t>CANTUA 1103</t>
  </si>
  <si>
    <t>CANTUA 1104</t>
  </si>
  <si>
    <t>CANTUA 1105</t>
  </si>
  <si>
    <t>CANTUA 1106</t>
  </si>
  <si>
    <t>CAPAY 1101</t>
  </si>
  <si>
    <t>CAPAY 1102</t>
  </si>
  <si>
    <t>CAPITOLA 0401</t>
  </si>
  <si>
    <t>CAPITOLA 0402</t>
  </si>
  <si>
    <t>CARBONA 1101</t>
  </si>
  <si>
    <t>CARBONA 1102</t>
  </si>
  <si>
    <t>CARBONA 1103</t>
  </si>
  <si>
    <t>CARBONA 1104</t>
  </si>
  <si>
    <t>CARLOTTA 1121</t>
  </si>
  <si>
    <t>CARMEL 0401</t>
  </si>
  <si>
    <t>CARMEL 0402</t>
  </si>
  <si>
    <t>CARMEL 0403</t>
  </si>
  <si>
    <t>CARMEL 0405</t>
  </si>
  <si>
    <t>CARNATION 2101</t>
  </si>
  <si>
    <t>CARNERAS 1102</t>
  </si>
  <si>
    <t>CARNERAS 1103</t>
  </si>
  <si>
    <t>CAROLANDS 0401</t>
  </si>
  <si>
    <t>CAROLANDS 0402</t>
  </si>
  <si>
    <t>CAROLANDS 0403</t>
  </si>
  <si>
    <t>CAROLANDS 0404</t>
  </si>
  <si>
    <t>CARQUINEZ 1103</t>
  </si>
  <si>
    <t>CARQUINEZ 1104</t>
  </si>
  <si>
    <t>CARQUINEZ 1105</t>
  </si>
  <si>
    <t>CARRIZO PLAINS 1101</t>
  </si>
  <si>
    <t>CARUTHERS 1101</t>
  </si>
  <si>
    <t>CARUTHERS 1102</t>
  </si>
  <si>
    <t>CARUTHERS 1104</t>
  </si>
  <si>
    <t>CARUTHERS 1105</t>
  </si>
  <si>
    <t>CASSERLY 0401</t>
  </si>
  <si>
    <t>CASSIDY 2107</t>
  </si>
  <si>
    <t>CASSIDY 2108</t>
  </si>
  <si>
    <t>CASTRO 0401</t>
  </si>
  <si>
    <t>CASTRO 0402</t>
  </si>
  <si>
    <t>CASTRO VALLEY 1101</t>
  </si>
  <si>
    <t>CASTRO VALLEY 1102</t>
  </si>
  <si>
    <t>CASTRO VALLEY 1103</t>
  </si>
  <si>
    <t>CASTRO VALLEY 1104</t>
  </si>
  <si>
    <t>CASTRO VALLEY 1105</t>
  </si>
  <si>
    <t>CASTRO VALLEY 1106</t>
  </si>
  <si>
    <t>CASTRO VALLEY 1107</t>
  </si>
  <si>
    <t>CASTRO VALLEY 1108</t>
  </si>
  <si>
    <t>CASTRO VALLEY 1109</t>
  </si>
  <si>
    <t>CASTRO VALLEY 1111</t>
  </si>
  <si>
    <t>CASTROVILLE 2103</t>
  </si>
  <si>
    <t>CASTROVILLE 2104</t>
  </si>
  <si>
    <t>CATLETT 1101</t>
  </si>
  <si>
    <t>CATLETT 1102</t>
  </si>
  <si>
    <t>CATLETT 1105</t>
  </si>
  <si>
    <t>CAWELO B 1101</t>
  </si>
  <si>
    <t>CAWELO C 1101</t>
  </si>
  <si>
    <t>CAYETANO 2109</t>
  </si>
  <si>
    <t>CAYETANO 2111</t>
  </si>
  <si>
    <t>CAYUCOS 1101</t>
  </si>
  <si>
    <t>CAYUCOS 1102</t>
  </si>
  <si>
    <t>CEDAR CREEK 1101</t>
  </si>
  <si>
    <t>CELERON 1101</t>
  </si>
  <si>
    <t>CENTERVILLE 1101</t>
  </si>
  <si>
    <t>CHALLENGE 1101</t>
  </si>
  <si>
    <t>CHALLENGE 1102</t>
  </si>
  <si>
    <t>CHANNEL 1101</t>
  </si>
  <si>
    <t>CHANNEL 1102</t>
  </si>
  <si>
    <t>CHARCA 1102</t>
  </si>
  <si>
    <t>CHARCA 1103</t>
  </si>
  <si>
    <t>CHARCA 1106</t>
  </si>
  <si>
    <t>CHENEY 1101</t>
  </si>
  <si>
    <t>CHENEY 1102</t>
  </si>
  <si>
    <t>CHENEY 1103</t>
  </si>
  <si>
    <t>CHEROKEE 1101</t>
  </si>
  <si>
    <t>CHEROKEE 1102</t>
  </si>
  <si>
    <t>CHESTER 1101</t>
  </si>
  <si>
    <t>CHESTER 1102</t>
  </si>
  <si>
    <t>CHICO A 0401</t>
  </si>
  <si>
    <t>CHICO A 0402</t>
  </si>
  <si>
    <t>CHICO A 1100</t>
  </si>
  <si>
    <t>CHICO A 1101</t>
  </si>
  <si>
    <t>CHICO A 1102</t>
  </si>
  <si>
    <t>CHICO A 1103</t>
  </si>
  <si>
    <t>CHICO B 1101</t>
  </si>
  <si>
    <t>CHICO B 1102</t>
  </si>
  <si>
    <t>CHICO B 1103</t>
  </si>
  <si>
    <t>CHICO B 1105</t>
  </si>
  <si>
    <t>CHICO B 1106</t>
  </si>
  <si>
    <t>CHICO C 0401</t>
  </si>
  <si>
    <t>CHOLAME 1101</t>
  </si>
  <si>
    <t>CHOLAME 2102</t>
  </si>
  <si>
    <t>CHOWCHILLA 1101</t>
  </si>
  <si>
    <t>CHOWCHILLA 1102</t>
  </si>
  <si>
    <t>CHOWCHILLA 1103</t>
  </si>
  <si>
    <t>CHOWCHILLA 1104</t>
  </si>
  <si>
    <t>CHOWCHILLA 1105</t>
  </si>
  <si>
    <t>CHOWCHILLA 1106</t>
  </si>
  <si>
    <t>CLARK ROAD 1101</t>
  </si>
  <si>
    <t>CLARK ROAD 1102</t>
  </si>
  <si>
    <t>CLARKSVILLE 2103</t>
  </si>
  <si>
    <t>CLARKSVILLE 2104</t>
  </si>
  <si>
    <t>CLARKSVILLE 2105</t>
  </si>
  <si>
    <t>CLARKSVILLE 2106</t>
  </si>
  <si>
    <t>CLARKSVILLE 2109</t>
  </si>
  <si>
    <t>CLARKSVILLE 2110</t>
  </si>
  <si>
    <t>CLAY 1101</t>
  </si>
  <si>
    <t>CLAY 1102</t>
  </si>
  <si>
    <t>CLAY 1103</t>
  </si>
  <si>
    <t>CLAYTON 1103</t>
  </si>
  <si>
    <t>CLAYTON 1104</t>
  </si>
  <si>
    <t>CLAYTON 2211</t>
  </si>
  <si>
    <t>CLAYTON 2212</t>
  </si>
  <si>
    <t>CLAYTON 2213</t>
  </si>
  <si>
    <t>CLAYTON 2214</t>
  </si>
  <si>
    <t>CLAYTON 2215</t>
  </si>
  <si>
    <t>CLAYTON 2216</t>
  </si>
  <si>
    <t>CLAYTON 2217</t>
  </si>
  <si>
    <t>CLAYTON 2218</t>
  </si>
  <si>
    <t>CLEAR LAKE 1101</t>
  </si>
  <si>
    <t>CLEAR LAKE 1102</t>
  </si>
  <si>
    <t>CLIFF DRIVE 0401</t>
  </si>
  <si>
    <t>CLIFF DRIVE 0402</t>
  </si>
  <si>
    <t>CLIFF DRIVE 0403</t>
  </si>
  <si>
    <t>CLOVERDALE 1101</t>
  </si>
  <si>
    <t>CLOVERDALE 1102</t>
  </si>
  <si>
    <t>CLOVIS 1101</t>
  </si>
  <si>
    <t>CLOVIS 1102</t>
  </si>
  <si>
    <t>CLOVIS 1103</t>
  </si>
  <si>
    <t>CLOVIS 1104</t>
  </si>
  <si>
    <t>CLOVIS 1105</t>
  </si>
  <si>
    <t>CLOVIS 1106</t>
  </si>
  <si>
    <t>CLOVIS 1107</t>
  </si>
  <si>
    <t>CLOVIS 1108</t>
  </si>
  <si>
    <t>CLOVIS 2109</t>
  </si>
  <si>
    <t>CLOVIS 2110</t>
  </si>
  <si>
    <t>CLOVIS 2111</t>
  </si>
  <si>
    <t>CMC 1101</t>
  </si>
  <si>
    <t>CMC 1102</t>
  </si>
  <si>
    <t>COALINGA NO 1 1106</t>
  </si>
  <si>
    <t>COALINGA NO 1 1107</t>
  </si>
  <si>
    <t>COALINGA NO 1 1108</t>
  </si>
  <si>
    <t>COALINGA NO 1 1109</t>
  </si>
  <si>
    <t>COALINGA NO 2 1104</t>
  </si>
  <si>
    <t>COALINGA NO 2 1105</t>
  </si>
  <si>
    <t>COALINGA NO 2 1106</t>
  </si>
  <si>
    <t>COALINGA NO 2 1107</t>
  </si>
  <si>
    <t>COARSEGOLD 2102</t>
  </si>
  <si>
    <t>COARSEGOLD 2103</t>
  </si>
  <si>
    <t>COARSEGOLD 2104</t>
  </si>
  <si>
    <t>COAST RD. 0401</t>
  </si>
  <si>
    <t>COLONY 1101</t>
  </si>
  <si>
    <t>COLONY 1102</t>
  </si>
  <si>
    <t>COLUMBIA HILL 1101</t>
  </si>
  <si>
    <t>COLUMBUS 1103</t>
  </si>
  <si>
    <t>COLUMBUS 1104</t>
  </si>
  <si>
    <t>COLUMBUS 1105</t>
  </si>
  <si>
    <t>COLUMBUS 1106</t>
  </si>
  <si>
    <t>COLUMBUS 1109</t>
  </si>
  <si>
    <t>COLUMBUS 1110</t>
  </si>
  <si>
    <t>COLUSA 1101</t>
  </si>
  <si>
    <t>COLUSA 1103</t>
  </si>
  <si>
    <t>COLUSA 1104</t>
  </si>
  <si>
    <t>COLUSA 1105</t>
  </si>
  <si>
    <t>COLUSA JUNCTION 1101</t>
  </si>
  <si>
    <t>CONCORD NO 1 0401</t>
  </si>
  <si>
    <t>CONCORD NO 1 0402</t>
  </si>
  <si>
    <t>CONTRA COSTA 2106</t>
  </si>
  <si>
    <t>CONTRA COSTA 2107</t>
  </si>
  <si>
    <t>CONTRA COSTA 2108</t>
  </si>
  <si>
    <t>CONTRA COSTA 2109</t>
  </si>
  <si>
    <t>CONTRA COSTA 2110</t>
  </si>
  <si>
    <t>CONTRA COSTA 2111</t>
  </si>
  <si>
    <t>CONTRA COSTA 2112</t>
  </si>
  <si>
    <t>CONTRA COSTA 2113</t>
  </si>
  <si>
    <t>CONTRA COSTA 2114</t>
  </si>
  <si>
    <t>CONTRA COSTA 2115</t>
  </si>
  <si>
    <t>CONTRA COSTA 2116</t>
  </si>
  <si>
    <t>CONTRA COSTA 2203</t>
  </si>
  <si>
    <t>CONTRA COSTA 2204</t>
  </si>
  <si>
    <t>CONTRA COSTA 2205</t>
  </si>
  <si>
    <t>COPPERMINE 1104</t>
  </si>
  <si>
    <t>COPPERMINE 1106</t>
  </si>
  <si>
    <t>COPPERMINE 1112</t>
  </si>
  <si>
    <t>COPPERMINE 2110</t>
  </si>
  <si>
    <t>COPUS 1102</t>
  </si>
  <si>
    <t>COPUS 1103</t>
  </si>
  <si>
    <t>COPUS 1104</t>
  </si>
  <si>
    <t>CORCORAN 1101</t>
  </si>
  <si>
    <t>CORCORAN 1102</t>
  </si>
  <si>
    <t>CORCORAN 1104</t>
  </si>
  <si>
    <t>CORCORAN 1106</t>
  </si>
  <si>
    <t>CORCORAN 1108</t>
  </si>
  <si>
    <t>CORCORAN 1112</t>
  </si>
  <si>
    <t>CORCORAN 1116</t>
  </si>
  <si>
    <t>CORCORAN 1117</t>
  </si>
  <si>
    <t>CORCORAN 1118</t>
  </si>
  <si>
    <t>CORDELIA 1101</t>
  </si>
  <si>
    <t>CORDELIA 1102</t>
  </si>
  <si>
    <t>CORDELIA 1104</t>
  </si>
  <si>
    <t>CORDELIA 1110</t>
  </si>
  <si>
    <t>CORDELIA 1112</t>
  </si>
  <si>
    <t>CORNING 0401</t>
  </si>
  <si>
    <t>CORNING 0402</t>
  </si>
  <si>
    <t>CORNING 1101</t>
  </si>
  <si>
    <t>CORNING 1102</t>
  </si>
  <si>
    <t>CORNING 1103</t>
  </si>
  <si>
    <t>CORNING 1104</t>
  </si>
  <si>
    <t>CORONA 1101</t>
  </si>
  <si>
    <t>CORONA 1102</t>
  </si>
  <si>
    <t>CORONA 1103</t>
  </si>
  <si>
    <t>CORRAL 1101</t>
  </si>
  <si>
    <t>CORRAL 1102</t>
  </si>
  <si>
    <t>CORRAL 1103</t>
  </si>
  <si>
    <t>CORRAL 1104</t>
  </si>
  <si>
    <t>CORTINA 1101</t>
  </si>
  <si>
    <t>COTATI 1102</t>
  </si>
  <si>
    <t>COTATI 1103</t>
  </si>
  <si>
    <t>COTATI 1104</t>
  </si>
  <si>
    <t>COTATI 1105</t>
  </si>
  <si>
    <t>COTTLE 1701</t>
  </si>
  <si>
    <t>COTTLE 1702</t>
  </si>
  <si>
    <t>COTTLE 1703</t>
  </si>
  <si>
    <t>COTTLE 1704</t>
  </si>
  <si>
    <t/>
  </si>
  <si>
    <t>COTTONWOOD 1101</t>
  </si>
  <si>
    <t>COTTONWOOD 1102</t>
  </si>
  <si>
    <t>COTTONWOOD 1103</t>
  </si>
  <si>
    <t>COUNTRY CLUB 0401</t>
  </si>
  <si>
    <t>COUNTRY CLUB 0402</t>
  </si>
  <si>
    <t>COUNTRY CLUB 0403</t>
  </si>
  <si>
    <t>COUNTRY CLUB 1101</t>
  </si>
  <si>
    <t>COUNTRY CLUB 1102</t>
  </si>
  <si>
    <t>COUNTRY CLUB 1103</t>
  </si>
  <si>
    <t>COUNTRY CLUB 1104</t>
  </si>
  <si>
    <t>COUNTRY CLUB 1105</t>
  </si>
  <si>
    <t>COUNTRY CLUB 1106</t>
  </si>
  <si>
    <t>COVELO 1101</t>
  </si>
  <si>
    <t>CRANE VALLEY 1101</t>
  </si>
  <si>
    <t>CRESCENT MILLS. 2101</t>
  </si>
  <si>
    <t>CRESSEY 2103</t>
  </si>
  <si>
    <t>CRESSEY 2104</t>
  </si>
  <si>
    <t>CROWS LANDING 1101</t>
  </si>
  <si>
    <t>CROWS LANDING 1102</t>
  </si>
  <si>
    <t>CURTIS 1701</t>
  </si>
  <si>
    <t>CURTIS 1702</t>
  </si>
  <si>
    <t>CURTIS 1703</t>
  </si>
  <si>
    <t>CURTIS 1704</t>
  </si>
  <si>
    <t>CURTIS 1705</t>
  </si>
  <si>
    <t>CUYAMA 1103</t>
  </si>
  <si>
    <t>CUYAMA 1104</t>
  </si>
  <si>
    <t>CUYAMA 2101</t>
  </si>
  <si>
    <t>CUYAMA 2102</t>
  </si>
  <si>
    <t>DAIRYLAND 1102</t>
  </si>
  <si>
    <t>DAIRYLAND 1103 (IDLE)</t>
  </si>
  <si>
    <t>DAIRYLAND 1105</t>
  </si>
  <si>
    <t>DAIRYLAND 1109</t>
  </si>
  <si>
    <t>DAIRYLAND 1111</t>
  </si>
  <si>
    <t>DAIRYLAND 1112</t>
  </si>
  <si>
    <t>DAIRYLAND 1113 (OLD 1103)</t>
  </si>
  <si>
    <t>DAIRYVILLE 1101</t>
  </si>
  <si>
    <t>DALY CITY 0401</t>
  </si>
  <si>
    <t>DALY CITY 1101</t>
  </si>
  <si>
    <t>DALY CITY 1102</t>
  </si>
  <si>
    <t>DALY CITY 1103</t>
  </si>
  <si>
    <t>DALY CITY 1104</t>
  </si>
  <si>
    <t>DALY CITY 1105</t>
  </si>
  <si>
    <t>DALY CITY 1106</t>
  </si>
  <si>
    <t>DALY CITY 1107</t>
  </si>
  <si>
    <t>DALY CITY 1108</t>
  </si>
  <si>
    <t>DALY CITY 1109</t>
  </si>
  <si>
    <t>DALY CITY 1110</t>
  </si>
  <si>
    <t>DALY CITY 1111</t>
  </si>
  <si>
    <t>DALY CITY 1112</t>
  </si>
  <si>
    <t>DALY CITY 1115</t>
  </si>
  <si>
    <t>DAVIS 1101</t>
  </si>
  <si>
    <t>DAVIS 1102</t>
  </si>
  <si>
    <t>DAVIS 1103</t>
  </si>
  <si>
    <t>DAVIS 1104</t>
  </si>
  <si>
    <t>DAVIS 1105</t>
  </si>
  <si>
    <t>DAVIS 1106</t>
  </si>
  <si>
    <t>DAVIS 1107</t>
  </si>
  <si>
    <t>DAVIS 1108</t>
  </si>
  <si>
    <t>DAVIS 1109</t>
  </si>
  <si>
    <t>DAVIS 1110</t>
  </si>
  <si>
    <t>DAVIS 1111</t>
  </si>
  <si>
    <t>DAVIS 1112</t>
  </si>
  <si>
    <t>DAYTON ROAD 0401</t>
  </si>
  <si>
    <t>DEEPWATER 1105</t>
  </si>
  <si>
    <t>DEEPWATER 1106</t>
  </si>
  <si>
    <t>DEEPWATER 1107</t>
  </si>
  <si>
    <t>DEEPWATER 1108</t>
  </si>
  <si>
    <t>DEEPWATER 1109</t>
  </si>
  <si>
    <t>DEL MAR 1103</t>
  </si>
  <si>
    <t>DEL MAR 1104</t>
  </si>
  <si>
    <t>DEL MAR 2105</t>
  </si>
  <si>
    <t>DEL MAR 2106</t>
  </si>
  <si>
    <t>DEL MAR 2109</t>
  </si>
  <si>
    <t>DEL MAR 2110</t>
  </si>
  <si>
    <t>DEL MONTE 1101</t>
  </si>
  <si>
    <t>DEL MONTE 2101</t>
  </si>
  <si>
    <t>DEL MONTE 2102</t>
  </si>
  <si>
    <t>DEL MONTE 2103</t>
  </si>
  <si>
    <t>DEL MONTE 2104</t>
  </si>
  <si>
    <t>DEL MONTE 2105</t>
  </si>
  <si>
    <t>DESCHUTES 1101</t>
  </si>
  <si>
    <t>DESCHUTES 1104</t>
  </si>
  <si>
    <t>DEVILS DEN 1101</t>
  </si>
  <si>
    <t>DEVILS DEN 1102</t>
  </si>
  <si>
    <t>DIABLO CANYON 1101</t>
  </si>
  <si>
    <t>DIABLO CANYON 1102</t>
  </si>
  <si>
    <t>DIAMOND SPRINGS 1103</t>
  </si>
  <si>
    <t>DIAMOND SPRINGS 1104</t>
  </si>
  <si>
    <t>DIAMOND SPRINGS 1105</t>
  </si>
  <si>
    <t>DIAMOND SPRINGS 1106</t>
  </si>
  <si>
    <t>DIAMOND SPRINGS 1107</t>
  </si>
  <si>
    <t>DINUBA 1100</t>
  </si>
  <si>
    <t>DINUBA 1102</t>
  </si>
  <si>
    <t>DINUBA 1104</t>
  </si>
  <si>
    <t>DINUBA 1105</t>
  </si>
  <si>
    <t>DINUBA 1106</t>
  </si>
  <si>
    <t>DINUBA 1107 (2020)</t>
  </si>
  <si>
    <t>DIVIDE 1101</t>
  </si>
  <si>
    <t>DIVIDE 1102</t>
  </si>
  <si>
    <t>DIVIDE 1103</t>
  </si>
  <si>
    <t>DIXON 1102</t>
  </si>
  <si>
    <t>DIXON 1103</t>
  </si>
  <si>
    <t>DIXON 1104</t>
  </si>
  <si>
    <t>DIXON 1105</t>
  </si>
  <si>
    <t>DIXON 1106</t>
  </si>
  <si>
    <t>DIXON LANDING 2101</t>
  </si>
  <si>
    <t>DIXON LANDING 2102</t>
  </si>
  <si>
    <t>DIXON LANDING 2103</t>
  </si>
  <si>
    <t>DIXON LANDING 2105</t>
  </si>
  <si>
    <t>DIXON LANDING 2106</t>
  </si>
  <si>
    <t>DIXON LANDING 2107</t>
  </si>
  <si>
    <t>DIXON LANDING 2109</t>
  </si>
  <si>
    <t>DIXON LANDING 2110</t>
  </si>
  <si>
    <t>DIXON LANDING 2111</t>
  </si>
  <si>
    <t>DOBBINS 1101</t>
  </si>
  <si>
    <t>DOLAN ROAD 1101</t>
  </si>
  <si>
    <t>DOLAN ROAD 1103</t>
  </si>
  <si>
    <t>DOLAN ROAD 1104</t>
  </si>
  <si>
    <t>DOS PALOS 1101</t>
  </si>
  <si>
    <t>DOS PALOS 1102</t>
  </si>
  <si>
    <t>DOWNIEVILLE DIESEL 1101</t>
  </si>
  <si>
    <t>DRUM 1101</t>
  </si>
  <si>
    <t>DUMBARTON SUB 1102</t>
  </si>
  <si>
    <t>DUMBARTON SUB 1103</t>
  </si>
  <si>
    <t>DUMBARTON SUB 1104</t>
  </si>
  <si>
    <t>DUMBARTON SUB 1105</t>
  </si>
  <si>
    <t>DUMBARTON SUB 1106</t>
  </si>
  <si>
    <t>DUMBARTON SUB 1107</t>
  </si>
  <si>
    <t>DUMBARTON SUB 1108</t>
  </si>
  <si>
    <t>DUMBARTON SUB 1109</t>
  </si>
  <si>
    <t>DUMBARTON SUB 1110</t>
  </si>
  <si>
    <t>DUMBARTON SUB 1111</t>
  </si>
  <si>
    <t>DUMBARTON SUB 1112</t>
  </si>
  <si>
    <t>DUNBAR 1101</t>
  </si>
  <si>
    <t>DUNBAR 1102</t>
  </si>
  <si>
    <t>DUNBAR 1103</t>
  </si>
  <si>
    <t>DUNLAP 1102</t>
  </si>
  <si>
    <t>DUNLAP 1103</t>
  </si>
  <si>
    <t>DUNNIGAN 1101</t>
  </si>
  <si>
    <t>EAST GRAND 0401</t>
  </si>
  <si>
    <t>EAST GRAND 0404</t>
  </si>
  <si>
    <t>EAST GRAND 1101</t>
  </si>
  <si>
    <t>EAST GRAND 1102</t>
  </si>
  <si>
    <t>EAST GRAND 1103</t>
  </si>
  <si>
    <t>EAST GRAND 1104</t>
  </si>
  <si>
    <t>EAST GRAND 1105</t>
  </si>
  <si>
    <t>EAST GRAND 1106</t>
  </si>
  <si>
    <t>EAST GRAND 1107</t>
  </si>
  <si>
    <t>EAST GRAND 1108</t>
  </si>
  <si>
    <t>EAST GRAND 1109</t>
  </si>
  <si>
    <t>EAST GRAND 1110</t>
  </si>
  <si>
    <t>EAST GRAND 1111</t>
  </si>
  <si>
    <t>EAST GRAND 1112</t>
  </si>
  <si>
    <t>EAST GRAND 1113</t>
  </si>
  <si>
    <t>EAST GRAND 1114</t>
  </si>
  <si>
    <t>EAST GRAND 1115</t>
  </si>
  <si>
    <t>EAST MARYSVILLE 1105</t>
  </si>
  <si>
    <t>EAST MARYSVILLE 1107</t>
  </si>
  <si>
    <t>EAST MARYSVILLE 1108</t>
  </si>
  <si>
    <t>EAST NICOLAUS 1101</t>
  </si>
  <si>
    <t>EAST NICOLAUS 1102</t>
  </si>
  <si>
    <t>EAST NICOLAUS 1103</t>
  </si>
  <si>
    <t>EAST QUINCY 1101</t>
  </si>
  <si>
    <t>EAST STOCKTON 0401</t>
  </si>
  <si>
    <t>EAST STOCKTON 0402</t>
  </si>
  <si>
    <t>EAST STOCKTON 1101</t>
  </si>
  <si>
    <t>EAST STOCKTON 1102</t>
  </si>
  <si>
    <t>ECHO SUMMIT 1101</t>
  </si>
  <si>
    <t>EDENVALE 1101</t>
  </si>
  <si>
    <t>EDENVALE 1102</t>
  </si>
  <si>
    <t>EDENVALE 1103</t>
  </si>
  <si>
    <t>EDENVALE 2106</t>
  </si>
  <si>
    <t>EDENVALE 2107</t>
  </si>
  <si>
    <t>EDENVALE 2108</t>
  </si>
  <si>
    <t>EDENVALE 2109</t>
  </si>
  <si>
    <t>EDENVALE 2110</t>
  </si>
  <si>
    <t>EDENVALE 2111</t>
  </si>
  <si>
    <t>EDENVALE 2112</t>
  </si>
  <si>
    <t>EDENVALE 2113</t>
  </si>
  <si>
    <t>EDES 1101</t>
  </si>
  <si>
    <t>EDES 1103</t>
  </si>
  <si>
    <t>EDES 1104</t>
  </si>
  <si>
    <t>EDES 1105</t>
  </si>
  <si>
    <t>EDES 1110</t>
  </si>
  <si>
    <t>EDES 1111</t>
  </si>
  <si>
    <t>EDES 1112</t>
  </si>
  <si>
    <t>EDES 1113</t>
  </si>
  <si>
    <t>EDES 1114</t>
  </si>
  <si>
    <t>EDES 1115</t>
  </si>
  <si>
    <t>EEL RIVER 1102</t>
  </si>
  <si>
    <t>EEL RIVER 1103</t>
  </si>
  <si>
    <t>EIGHT MILE 2101</t>
  </si>
  <si>
    <t>EIGHT MILE 2102</t>
  </si>
  <si>
    <t>EIGHT MILE 2103</t>
  </si>
  <si>
    <t>EIGHT MILE 2104</t>
  </si>
  <si>
    <t>EIGHT MILE 2105</t>
  </si>
  <si>
    <t>EIGHT MILE 2106</t>
  </si>
  <si>
    <t>EL CAPITAN 1101 (2020)</t>
  </si>
  <si>
    <t>EL CAPITAN 1102</t>
  </si>
  <si>
    <t>EL CAPITAN 1103</t>
  </si>
  <si>
    <t>EL CAPITAN 1104</t>
  </si>
  <si>
    <t>EL CAPITAN 1105</t>
  </si>
  <si>
    <t>EL CAPITAN 1106</t>
  </si>
  <si>
    <t>EL CAPITAN 2109</t>
  </si>
  <si>
    <t>EL CAPITAN 2110</t>
  </si>
  <si>
    <t>EL CERRITO G 1101</t>
  </si>
  <si>
    <t>EL CERRITO G 1102</t>
  </si>
  <si>
    <t>EL CERRITO G 1103</t>
  </si>
  <si>
    <t>EL CERRITO G 1104</t>
  </si>
  <si>
    <t>EL CERRITO G 1105</t>
  </si>
  <si>
    <t>EL CERRITO G 1106</t>
  </si>
  <si>
    <t>EL CERRITO G 1107</t>
  </si>
  <si>
    <t>EL CERRITO G 1108</t>
  </si>
  <si>
    <t>EL CERRITO G 1109</t>
  </si>
  <si>
    <t>EL CERRITO G 1110</t>
  </si>
  <si>
    <t>EL CERRITO G 1111</t>
  </si>
  <si>
    <t>EL CERRITO G 1112</t>
  </si>
  <si>
    <t>EL CERRITO G 1113</t>
  </si>
  <si>
    <t>EL CERRITO G 1114</t>
  </si>
  <si>
    <t>EL CERRITO G 1201</t>
  </si>
  <si>
    <t>EL CERRITO G 1202</t>
  </si>
  <si>
    <t>EL CERRITO G 1203</t>
  </si>
  <si>
    <t>EL CERRITO G 1204</t>
  </si>
  <si>
    <t>EL DORADO P H 2101</t>
  </si>
  <si>
    <t>EL DORADO P H 2102</t>
  </si>
  <si>
    <t>EL NIDO 1101</t>
  </si>
  <si>
    <t>EL NIDO 1102</t>
  </si>
  <si>
    <t>EL NIDO 1103</t>
  </si>
  <si>
    <t>EL NIDO 1104</t>
  </si>
  <si>
    <t>EL PATIO 1101</t>
  </si>
  <si>
    <t>EL PATIO 1102</t>
  </si>
  <si>
    <t>EL PATIO 1103</t>
  </si>
  <si>
    <t>EL PATIO 1104</t>
  </si>
  <si>
    <t>EL PATIO 1105</t>
  </si>
  <si>
    <t>EL PATIO 1107</t>
  </si>
  <si>
    <t>EL PATIO 1108</t>
  </si>
  <si>
    <t>EL PATIO 1109</t>
  </si>
  <si>
    <t>EL PATIO 1110</t>
  </si>
  <si>
    <t>EL PATIO 1111</t>
  </si>
  <si>
    <t>EL PATIO 1112</t>
  </si>
  <si>
    <t>EL PATIO 1113</t>
  </si>
  <si>
    <t>EL PATIO 1114</t>
  </si>
  <si>
    <t>EL PATIO 1116</t>
  </si>
  <si>
    <t>EL PATIO 1117</t>
  </si>
  <si>
    <t>EL PATIO 1118</t>
  </si>
  <si>
    <t>EL PATIO 1119</t>
  </si>
  <si>
    <t>EL PECO 1102</t>
  </si>
  <si>
    <t>EL PECO 1105</t>
  </si>
  <si>
    <t>EL PECO 1106</t>
  </si>
  <si>
    <t>ELECTRA 1101</t>
  </si>
  <si>
    <t>ELECTRA 1102</t>
  </si>
  <si>
    <t>ELK 1101</t>
  </si>
  <si>
    <t>ELK CREEK 1101</t>
  </si>
  <si>
    <t>ELK HILLS 1104</t>
  </si>
  <si>
    <t>ELK HILLS 1106</t>
  </si>
  <si>
    <t>EMBARCADERO 1261</t>
  </si>
  <si>
    <t>EMBARCADERO 1262</t>
  </si>
  <si>
    <t>EMBARCADERO 1263</t>
  </si>
  <si>
    <t>EMBARCADERO 1264</t>
  </si>
  <si>
    <t>EMBARCADERO 1265</t>
  </si>
  <si>
    <t>EMBARCADERO 3412</t>
  </si>
  <si>
    <t>EMERALD LAKE 0401</t>
  </si>
  <si>
    <t>EMERALD LAKE 0402</t>
  </si>
  <si>
    <t>EMIDIO 1101</t>
  </si>
  <si>
    <t>ERTA 0403</t>
  </si>
  <si>
    <t>ERTA 0404</t>
  </si>
  <si>
    <t>ESQUON 1101</t>
  </si>
  <si>
    <t>ESQUON 1102</t>
  </si>
  <si>
    <t>ESQUON 1103</t>
  </si>
  <si>
    <t>ESTUDILLO 0401</t>
  </si>
  <si>
    <t>EUREKA A 1103</t>
  </si>
  <si>
    <t>EUREKA A 1106</t>
  </si>
  <si>
    <t>EUREKA A 1107</t>
  </si>
  <si>
    <t>EUREKA E 1101</t>
  </si>
  <si>
    <t>EUREKA E 1104</t>
  </si>
  <si>
    <t>EUREKA E 1105</t>
  </si>
  <si>
    <t>EVERGREEN 2101</t>
  </si>
  <si>
    <t>EVERGREEN 2102</t>
  </si>
  <si>
    <t>EVERGREEN 2103</t>
  </si>
  <si>
    <t>EVERGREEN 2104</t>
  </si>
  <si>
    <t>EVERGREEN 2105</t>
  </si>
  <si>
    <t>FAIRHAVEN 1103</t>
  </si>
  <si>
    <t>FAIRHAVEN 1104</t>
  </si>
  <si>
    <t>FAIRMONT 0401</t>
  </si>
  <si>
    <t>FAIRMONT 0402</t>
  </si>
  <si>
    <t>FAIRVIEW 2206</t>
  </si>
  <si>
    <t>FAIRVIEW 2207</t>
  </si>
  <si>
    <t>FAIRVIEW 2208</t>
  </si>
  <si>
    <t>FAIRWAY 1103</t>
  </si>
  <si>
    <t>FAIRWAY 1104</t>
  </si>
  <si>
    <t>FAIRWAY 1106</t>
  </si>
  <si>
    <t>FAIRWAY 1107</t>
  </si>
  <si>
    <t>FAIRWAY 1108</t>
  </si>
  <si>
    <t>FAMOSO 1101</t>
  </si>
  <si>
    <t>FAMOSO 1102</t>
  </si>
  <si>
    <t>FAMOSO 1103</t>
  </si>
  <si>
    <t>FAMOSO 1105</t>
  </si>
  <si>
    <t>FAMOSO 1107</t>
  </si>
  <si>
    <t>FELLOWS 2103</t>
  </si>
  <si>
    <t>FELLOWS 2104</t>
  </si>
  <si>
    <t>FELTON 0401</t>
  </si>
  <si>
    <t>FIGARDEN 2102</t>
  </si>
  <si>
    <t>FIGARDEN 2103</t>
  </si>
  <si>
    <t>FIGARDEN 2104</t>
  </si>
  <si>
    <t>FIGARDEN 2105</t>
  </si>
  <si>
    <t>FIGARDEN 2107</t>
  </si>
  <si>
    <t>FIGARDEN 2108</t>
  </si>
  <si>
    <t>FIGARDEN 2109</t>
  </si>
  <si>
    <t>FIGARDEN 2110</t>
  </si>
  <si>
    <t>FIGARDEN 2111</t>
  </si>
  <si>
    <t>FIGARDEN 2112</t>
  </si>
  <si>
    <t>FIGARDEN 2113</t>
  </si>
  <si>
    <t>FIREBAUGH 1101</t>
  </si>
  <si>
    <t>FIREBAUGH 1102</t>
  </si>
  <si>
    <t>FIREBAUGH 1103</t>
  </si>
  <si>
    <t>FITCH MOUNTAIN 1111</t>
  </si>
  <si>
    <t>FITCH MOUNTAIN 1112</t>
  </si>
  <si>
    <t>FITCH MOUNTAIN 1113</t>
  </si>
  <si>
    <t>FLINT 1101</t>
  </si>
  <si>
    <t>FLINT 1102</t>
  </si>
  <si>
    <t>FLORENCE 0401</t>
  </si>
  <si>
    <t>FMC 1101</t>
  </si>
  <si>
    <t>FMC 1109</t>
  </si>
  <si>
    <t>FMC 1110</t>
  </si>
  <si>
    <t>FMC 1111</t>
  </si>
  <si>
    <t>FOOTHILL 1101</t>
  </si>
  <si>
    <t>FOOTHILL 1102</t>
  </si>
  <si>
    <t>FORESTHILL 1101</t>
  </si>
  <si>
    <t>FORESTHILL 1102</t>
  </si>
  <si>
    <t>FORT BRAGG A 1101</t>
  </si>
  <si>
    <t>FORT BRAGG A 1102</t>
  </si>
  <si>
    <t>FORT BRAGG A 1103</t>
  </si>
  <si>
    <t>FORT BRAGG A 1104</t>
  </si>
  <si>
    <t>FORT BRAGG STA A 1110</t>
  </si>
  <si>
    <t>FORT ORD 1101</t>
  </si>
  <si>
    <t>FORT ORD 1102</t>
  </si>
  <si>
    <t>FORT ORD 1106</t>
  </si>
  <si>
    <t>FORT ORD 1107</t>
  </si>
  <si>
    <t>FORT ORD 2105</t>
  </si>
  <si>
    <t>FORT ORD 2106</t>
  </si>
  <si>
    <t>FORT ORD 2107</t>
  </si>
  <si>
    <t>FORT ORD 2108</t>
  </si>
  <si>
    <t>FORT ROSS 1121</t>
  </si>
  <si>
    <t>FORT SEWARD 1121</t>
  </si>
  <si>
    <t>FORT SEWARD 1122</t>
  </si>
  <si>
    <t>FRANKLIN 1101</t>
  </si>
  <si>
    <t>FRANKLIN 1102</t>
  </si>
  <si>
    <t>FRANKLIN 1103</t>
  </si>
  <si>
    <t>FRANKLIN 1104</t>
  </si>
  <si>
    <t>FREEDOM 0401</t>
  </si>
  <si>
    <t>FREMONT 1103</t>
  </si>
  <si>
    <t>FREMONT 1104</t>
  </si>
  <si>
    <t>FREMONT 1105</t>
  </si>
  <si>
    <t>FREMONT 1106</t>
  </si>
  <si>
    <t>FREMONT 1107</t>
  </si>
  <si>
    <t>FREMONT 1108</t>
  </si>
  <si>
    <t>FREMONT 1109</t>
  </si>
  <si>
    <t>FREMONT 1110</t>
  </si>
  <si>
    <t>FREMONT 1111</t>
  </si>
  <si>
    <t>FREMONT 1112</t>
  </si>
  <si>
    <t>FRENCH CAMP 1101</t>
  </si>
  <si>
    <t>FRENCH CAMP 1102</t>
  </si>
  <si>
    <t>FRENCH CAMP 1103</t>
  </si>
  <si>
    <t>FRENCH CAMP 1104</t>
  </si>
  <si>
    <t>FRENCH GULCH 1101</t>
  </si>
  <si>
    <t>FRENCH GULCH 1102</t>
  </si>
  <si>
    <t>FROGTOWN 1701</t>
  </si>
  <si>
    <t>FROGTOWN 1702</t>
  </si>
  <si>
    <t>FRUITLAND 1141</t>
  </si>
  <si>
    <t>FRUITLAND 1142</t>
  </si>
  <si>
    <t>FRUITVALE 1101</t>
  </si>
  <si>
    <t>FRUITVALE 1103</t>
  </si>
  <si>
    <t>FRUITVALE 1104</t>
  </si>
  <si>
    <t>FRUITVALE 1105</t>
  </si>
  <si>
    <t>FRUITVALE 1106</t>
  </si>
  <si>
    <t>FRUITVALE 2108</t>
  </si>
  <si>
    <t>FULTON 1101</t>
  </si>
  <si>
    <t>FULTON 1102</t>
  </si>
  <si>
    <t>FULTON 1103</t>
  </si>
  <si>
    <t>FULTON 1104</t>
  </si>
  <si>
    <t>FULTON 1105</t>
  </si>
  <si>
    <t>FULTON 1106</t>
  </si>
  <si>
    <t>FULTON 1107</t>
  </si>
  <si>
    <t>GABILAN 1101</t>
  </si>
  <si>
    <t>GABILAN 1102</t>
  </si>
  <si>
    <t>GALLO 1101</t>
  </si>
  <si>
    <t>GALLO 1102</t>
  </si>
  <si>
    <t>GANSNER 1101</t>
  </si>
  <si>
    <t>GANSO 1103</t>
  </si>
  <si>
    <t>GANSO 1104</t>
  </si>
  <si>
    <t>GARBERVILLE 1101</t>
  </si>
  <si>
    <t>GARBERVILLE 1102</t>
  </si>
  <si>
    <t>GARBERVILLE 1103</t>
  </si>
  <si>
    <t>GARCIA 0401</t>
  </si>
  <si>
    <t>GARDNER 1101</t>
  </si>
  <si>
    <t>GATES 1101</t>
  </si>
  <si>
    <t>GATES 1102</t>
  </si>
  <si>
    <t>GATES 1104</t>
  </si>
  <si>
    <t>GATES 1105</t>
  </si>
  <si>
    <t>GATES 1106</t>
  </si>
  <si>
    <t>GATES 1107</t>
  </si>
  <si>
    <t>GATES 1108</t>
  </si>
  <si>
    <t>GATES 1109</t>
  </si>
  <si>
    <t>GEARY 0401</t>
  </si>
  <si>
    <t>GERBER 1101</t>
  </si>
  <si>
    <t>GERBER 1102</t>
  </si>
  <si>
    <t>GEYSERVILLE 1101</t>
  </si>
  <si>
    <t>GEYSERVILLE 1102</t>
  </si>
  <si>
    <t>GIFFEN 1102</t>
  </si>
  <si>
    <t>GIFFEN 1103</t>
  </si>
  <si>
    <t>GIFFEN 1106</t>
  </si>
  <si>
    <t>GIFFEN 1107</t>
  </si>
  <si>
    <t>GILL 0401</t>
  </si>
  <si>
    <t>GILL 0402</t>
  </si>
  <si>
    <t>GIRVAN 1101</t>
  </si>
  <si>
    <t>GIRVAN 1102</t>
  </si>
  <si>
    <t>GLENN 1101</t>
  </si>
  <si>
    <t>GLENWOOD 0404</t>
  </si>
  <si>
    <t>GLENWOOD 0405</t>
  </si>
  <si>
    <t>GLENWOOD 0406</t>
  </si>
  <si>
    <t>GLENWOOD 1101</t>
  </si>
  <si>
    <t>GLENWOOD 1102</t>
  </si>
  <si>
    <t>GOLDTREE 1105</t>
  </si>
  <si>
    <t>GOLDTREE 1107</t>
  </si>
  <si>
    <t>GOLDTREE 1108</t>
  </si>
  <si>
    <t>GONZALES 1101</t>
  </si>
  <si>
    <t>GONZALES 1102</t>
  </si>
  <si>
    <t>GONZALES 1103</t>
  </si>
  <si>
    <t>GONZALES 1104</t>
  </si>
  <si>
    <t>GOOSE LAKE 1101</t>
  </si>
  <si>
    <t>GOOSE LAKE 1103</t>
  </si>
  <si>
    <t>GOOSE LAKE 1106</t>
  </si>
  <si>
    <t>GOOSE LAKE 2104</t>
  </si>
  <si>
    <t>GRAND ISLAND 2221</t>
  </si>
  <si>
    <t>GRAND ISLAND 2222</t>
  </si>
  <si>
    <t>GRAND ISLAND 2223</t>
  </si>
  <si>
    <t>GRAND ISLAND 2224</t>
  </si>
  <si>
    <t>GRAND ISLAND 2225</t>
  </si>
  <si>
    <t>GRAND ISLAND 2226</t>
  </si>
  <si>
    <t>GRAND ISLAND 2227</t>
  </si>
  <si>
    <t>GRANT 1102</t>
  </si>
  <si>
    <t>GRANT 1103</t>
  </si>
  <si>
    <t>GRANT 1104</t>
  </si>
  <si>
    <t>GRANT 1105</t>
  </si>
  <si>
    <t>GRANT 1106</t>
  </si>
  <si>
    <t>GRANT 1107</t>
  </si>
  <si>
    <t>GRANT 1108</t>
  </si>
  <si>
    <t>GRAPEVINE 1101</t>
  </si>
  <si>
    <t>GRASS VALLEY 1101</t>
  </si>
  <si>
    <t>GRASS VALLEY 1102</t>
  </si>
  <si>
    <t>GRASS VALLEY 1103</t>
  </si>
  <si>
    <t>GRAYS FLAT 0401</t>
  </si>
  <si>
    <t>GREEN VALLEY 2101</t>
  </si>
  <si>
    <t>GREEN VALLEY 2102</t>
  </si>
  <si>
    <t>GREEN VALLEY 2103</t>
  </si>
  <si>
    <t>GREEN VALLEY 2104</t>
  </si>
  <si>
    <t>GREENBRAE 1101</t>
  </si>
  <si>
    <t>GREENBRAE 1102</t>
  </si>
  <si>
    <t>GREENBRAE 1103</t>
  </si>
  <si>
    <t>GREENBRAE 1104</t>
  </si>
  <si>
    <t>GUALALA 1111</t>
  </si>
  <si>
    <t>GUALALA 1112</t>
  </si>
  <si>
    <t>GUERNSEY 1101</t>
  </si>
  <si>
    <t>GUERNSEY 1102</t>
  </si>
  <si>
    <t>GUERNSEY 1103</t>
  </si>
  <si>
    <t>GUERNSEY 1104</t>
  </si>
  <si>
    <t>GUERNSEY 1105</t>
  </si>
  <si>
    <t>GUERNSEY 1106</t>
  </si>
  <si>
    <t>GUERNSEY 1108</t>
  </si>
  <si>
    <t>GUSTINE 1101</t>
  </si>
  <si>
    <t>GUSTINE 1102</t>
  </si>
  <si>
    <t>HALF MOON BAY 1101</t>
  </si>
  <si>
    <t>HALF MOON BAY 1102</t>
  </si>
  <si>
    <t>HALF MOON BAY 1103</t>
  </si>
  <si>
    <t>HALSEY 1101</t>
  </si>
  <si>
    <t>HALSEY 1102</t>
  </si>
  <si>
    <t>HAMILTON A 1101</t>
  </si>
  <si>
    <t>HAMILTON A 1102</t>
  </si>
  <si>
    <t>HAMILTON BRANCH 1101</t>
  </si>
  <si>
    <t>HAMMER 1101</t>
  </si>
  <si>
    <t>HAMMER 1102</t>
  </si>
  <si>
    <t>HAMMER 1103</t>
  </si>
  <si>
    <t>HAMMER 1104</t>
  </si>
  <si>
    <t>HAMMER 1105</t>
  </si>
  <si>
    <t>HAMMER 1106</t>
  </si>
  <si>
    <t>HAMMER 1107</t>
  </si>
  <si>
    <t>HAMMER 1108</t>
  </si>
  <si>
    <t>HAMMER 1109</t>
  </si>
  <si>
    <t>HAMMONDS 1101</t>
  </si>
  <si>
    <t>HAMMONDS 1102</t>
  </si>
  <si>
    <t>HAMMONDS 1104</t>
  </si>
  <si>
    <t>HARDING 0401</t>
  </si>
  <si>
    <t>HARDING 0402</t>
  </si>
  <si>
    <t>HARDING 0403</t>
  </si>
  <si>
    <t>HARDING 0404</t>
  </si>
  <si>
    <t>HARDING 0405</t>
  </si>
  <si>
    <t>HARDING 0406</t>
  </si>
  <si>
    <t>HARDWICK 1101</t>
  </si>
  <si>
    <t>HARDWICK 1102</t>
  </si>
  <si>
    <t>HARRIS 1108</t>
  </si>
  <si>
    <t>HARRIS 1109</t>
  </si>
  <si>
    <t>HARTER 1102</t>
  </si>
  <si>
    <t>HARTER 1104</t>
  </si>
  <si>
    <t>HARTER 1105</t>
  </si>
  <si>
    <t>HARTER 1106</t>
  </si>
  <si>
    <t>HARTER 1107</t>
  </si>
  <si>
    <t>HARTLEY 1101</t>
  </si>
  <si>
    <t>HARTLEY 1102</t>
  </si>
  <si>
    <t>HATTON 1101</t>
  </si>
  <si>
    <t>HATTON 1102</t>
  </si>
  <si>
    <t>HAYWARD O 0401</t>
  </si>
  <si>
    <t>HAYWARD O 0402</t>
  </si>
  <si>
    <t>HENRIETTA 1104</t>
  </si>
  <si>
    <t>HENRIETTA 1106</t>
  </si>
  <si>
    <t>HENRIETTA 1108</t>
  </si>
  <si>
    <t>HENRIETTA 1110</t>
  </si>
  <si>
    <t>HERDLYN 1102</t>
  </si>
  <si>
    <t>HERDLYN 1103</t>
  </si>
  <si>
    <t>HICKS 1108</t>
  </si>
  <si>
    <t>HICKS 1109</t>
  </si>
  <si>
    <t>HICKS 1110</t>
  </si>
  <si>
    <t>HICKS 1111</t>
  </si>
  <si>
    <t>HICKS 1112 (IDLE)</t>
  </si>
  <si>
    <t>HICKS 1113</t>
  </si>
  <si>
    <t>HICKS 1114</t>
  </si>
  <si>
    <t>HICKS 1115</t>
  </si>
  <si>
    <t>HICKS 1116</t>
  </si>
  <si>
    <t>HICKS 1117 (IDLE)</t>
  </si>
  <si>
    <t>HICKS 2101</t>
  </si>
  <si>
    <t>HICKS 2102</t>
  </si>
  <si>
    <t>HICKS 2103</t>
  </si>
  <si>
    <t>HICKS 2105</t>
  </si>
  <si>
    <t>HICKS 2106</t>
  </si>
  <si>
    <t>HICKS 2110</t>
  </si>
  <si>
    <t>HICKS 2111</t>
  </si>
  <si>
    <t>HIGGINS 1103</t>
  </si>
  <si>
    <t>HIGGINS 1104</t>
  </si>
  <si>
    <t>HIGGINS 1107</t>
  </si>
  <si>
    <t>HIGGINS 1108</t>
  </si>
  <si>
    <t>HIGGINS 1109</t>
  </si>
  <si>
    <t>HIGGINS 1110</t>
  </si>
  <si>
    <t>HIGHLANDS 1101</t>
  </si>
  <si>
    <t>HIGHLANDS 1102</t>
  </si>
  <si>
    <t>HIGHLANDS 1103</t>
  </si>
  <si>
    <t>HIGHLANDS 1104</t>
  </si>
  <si>
    <t>HIGHWAY 1101</t>
  </si>
  <si>
    <t>HIGHWAY 1102</t>
  </si>
  <si>
    <t>HIGHWAY 1103</t>
  </si>
  <si>
    <t>HIGHWAY 1104</t>
  </si>
  <si>
    <t>HIGHWAY 1105</t>
  </si>
  <si>
    <t>HIGHWAY 1106</t>
  </si>
  <si>
    <t>HILLSDALE 0401</t>
  </si>
  <si>
    <t>HILLSDALE 0402</t>
  </si>
  <si>
    <t>HILLSDALE 0403</t>
  </si>
  <si>
    <t>HILLSDALE 0404</t>
  </si>
  <si>
    <t>HILLSDALE 0405</t>
  </si>
  <si>
    <t>HOLLISTER 2101</t>
  </si>
  <si>
    <t>HOLLISTER 2102</t>
  </si>
  <si>
    <t>HOLLISTER 2103</t>
  </si>
  <si>
    <t>HOLLISTER 2104</t>
  </si>
  <si>
    <t>HOLLISTER 2105</t>
  </si>
  <si>
    <t>HOLLISTER 2106</t>
  </si>
  <si>
    <t>HOLLYWOOD 0401</t>
  </si>
  <si>
    <t>HONCUT 1101</t>
  </si>
  <si>
    <t>HONCUT 1102</t>
  </si>
  <si>
    <t>HOOPA 1101</t>
  </si>
  <si>
    <t>HOPLAND 1101</t>
  </si>
  <si>
    <t>HORSESHOE 1101</t>
  </si>
  <si>
    <t>HORSESHOE 1102</t>
  </si>
  <si>
    <t>HORSESHOE 1103</t>
  </si>
  <si>
    <t>HORSESHOE 1104</t>
  </si>
  <si>
    <t>HORSESHOE 1105</t>
  </si>
  <si>
    <t>HORSESHOE 1106</t>
  </si>
  <si>
    <t>HUMBOLDT BAY 1101</t>
  </si>
  <si>
    <t>HUMBOLDT BAY 1102</t>
  </si>
  <si>
    <t>HURON 1106</t>
  </si>
  <si>
    <t>HURON 1107</t>
  </si>
  <si>
    <t>HURON 1108</t>
  </si>
  <si>
    <t>HURON 1109</t>
  </si>
  <si>
    <t>HURON 1112</t>
  </si>
  <si>
    <t>HURON 1116</t>
  </si>
  <si>
    <t>IGNACIO 1101</t>
  </si>
  <si>
    <t>IGNACIO 1102</t>
  </si>
  <si>
    <t>IGNACIO 1103</t>
  </si>
  <si>
    <t>IGNACIO 1104</t>
  </si>
  <si>
    <t>IGNACIO 1105</t>
  </si>
  <si>
    <t>INDIAN FLAT 1101</t>
  </si>
  <si>
    <t>INDIAN FLAT 1104</t>
  </si>
  <si>
    <t>INDUSTRIAL ACRES 0411</t>
  </si>
  <si>
    <t>INDUSTRIAL ACRES 0412</t>
  </si>
  <si>
    <t>INDUSTRIAL ACRES 0413</t>
  </si>
  <si>
    <t>INDUSTRIAL ACRES 0415</t>
  </si>
  <si>
    <t>IONE 1101</t>
  </si>
  <si>
    <t>JACINTO 1101</t>
  </si>
  <si>
    <t>JACINTO 1102</t>
  </si>
  <si>
    <t>JACOBS CORNER 1101</t>
  </si>
  <si>
    <t>JACOBS CORNER 1102</t>
  </si>
  <si>
    <t>JAMESON 1101</t>
  </si>
  <si>
    <t>JAMESON 1102</t>
  </si>
  <si>
    <t>JAMESON 1103</t>
  </si>
  <si>
    <t>JAMESON 1104</t>
  </si>
  <si>
    <t>JAMESON 1105</t>
  </si>
  <si>
    <t>JANES CREEK 1101</t>
  </si>
  <si>
    <t>JANES CREEK 1102</t>
  </si>
  <si>
    <t>JANES CREEK 1103</t>
  </si>
  <si>
    <t>JANES CREEK 1104</t>
  </si>
  <si>
    <t>JARVIS 1101</t>
  </si>
  <si>
    <t>JARVIS 1103</t>
  </si>
  <si>
    <t>JARVIS 1104</t>
  </si>
  <si>
    <t>JARVIS 1105</t>
  </si>
  <si>
    <t>JARVIS 1106</t>
  </si>
  <si>
    <t>JARVIS 1108</t>
  </si>
  <si>
    <t>JARVIS 1109</t>
  </si>
  <si>
    <t>JARVIS 1110</t>
  </si>
  <si>
    <t>JARVIS 1111</t>
  </si>
  <si>
    <t>JARVIS 1112</t>
  </si>
  <si>
    <t>JERSEY ISLAND 0401</t>
  </si>
  <si>
    <t>JESSUP 1101</t>
  </si>
  <si>
    <t>JESSUP 1102</t>
  </si>
  <si>
    <t>JESSUP 1103</t>
  </si>
  <si>
    <t>JOLON 1102</t>
  </si>
  <si>
    <t>JOLON 1103</t>
  </si>
  <si>
    <t>JUDAH 0401</t>
  </si>
  <si>
    <t>JUDAH 0402</t>
  </si>
  <si>
    <t>KANAKA 1101</t>
  </si>
  <si>
    <t>KEARNEY 1104</t>
  </si>
  <si>
    <t>KEARNEY 1106</t>
  </si>
  <si>
    <t>KEARNEY 1110</t>
  </si>
  <si>
    <t>KEARNEY 1113</t>
  </si>
  <si>
    <t>KEARNEY 1114</t>
  </si>
  <si>
    <t>KELLEY SUB 1101</t>
  </si>
  <si>
    <t>KERCKHOFF 1101</t>
  </si>
  <si>
    <t>KERMAN 1101</t>
  </si>
  <si>
    <t>KERMAN 1102</t>
  </si>
  <si>
    <t>KERMAN 1103</t>
  </si>
  <si>
    <t>KERMAN 1104</t>
  </si>
  <si>
    <t>KERMAN 1106</t>
  </si>
  <si>
    <t>KERMAN 1108</t>
  </si>
  <si>
    <t>KERN OIL 1103</t>
  </si>
  <si>
    <t>KERN OIL 1104</t>
  </si>
  <si>
    <t>KERN OIL 1106</t>
  </si>
  <si>
    <t>KERN OIL 1107</t>
  </si>
  <si>
    <t>KERN OIL 1108</t>
  </si>
  <si>
    <t>KERN OIL 1109</t>
  </si>
  <si>
    <t>KERN OIL 1110</t>
  </si>
  <si>
    <t>KERN OIL 1112</t>
  </si>
  <si>
    <t>KERN OIL 1114</t>
  </si>
  <si>
    <t>KERN OIL 1116</t>
  </si>
  <si>
    <t>KERN POWER 2101</t>
  </si>
  <si>
    <t>KERN POWER 2102</t>
  </si>
  <si>
    <t>KERN POWER 2103</t>
  </si>
  <si>
    <t>KERN POWER 2104</t>
  </si>
  <si>
    <t>KERN POWER 2105</t>
  </si>
  <si>
    <t>KESWICK 1101</t>
  </si>
  <si>
    <t>KETTLEMAN HILLS 1101</t>
  </si>
  <si>
    <t>KETTLEMAN HILLS 2104</t>
  </si>
  <si>
    <t>KING CITY 1101</t>
  </si>
  <si>
    <t>KING CITY 1102</t>
  </si>
  <si>
    <t>KING CITY 1103</t>
  </si>
  <si>
    <t>KING CITY 1104</t>
  </si>
  <si>
    <t>KING CITY 1105</t>
  </si>
  <si>
    <t>KING CITY 1106</t>
  </si>
  <si>
    <t>KING CITY 1107</t>
  </si>
  <si>
    <t>KING CITY 1108</t>
  </si>
  <si>
    <t>KINGSBURG 1102</t>
  </si>
  <si>
    <t>KINGSBURG 1108</t>
  </si>
  <si>
    <t>KINGSBURG 1110</t>
  </si>
  <si>
    <t>KINGSBURG 1111 (2016)</t>
  </si>
  <si>
    <t>KINGSBURG 1112</t>
  </si>
  <si>
    <t>KINGSBURG 1113</t>
  </si>
  <si>
    <t>KINGSBURG 1114</t>
  </si>
  <si>
    <t>KINGSBURG 1116</t>
  </si>
  <si>
    <t>KIRKER 2103</t>
  </si>
  <si>
    <t>KIRKER 2104</t>
  </si>
  <si>
    <t>KIRKER 2105</t>
  </si>
  <si>
    <t>KIRKER 2106</t>
  </si>
  <si>
    <t>KIRKER 2107</t>
  </si>
  <si>
    <t>KIRKER 2108</t>
  </si>
  <si>
    <t>KIRKER 2109</t>
  </si>
  <si>
    <t>KNIGHTS LANDING 1101</t>
  </si>
  <si>
    <t>KNIGHTS LANDING 1102</t>
  </si>
  <si>
    <t>KONOCTI 1102</t>
  </si>
  <si>
    <t>KONOCTI 1108</t>
  </si>
  <si>
    <t>LAKEVIEW 1101 (IDLE)</t>
  </si>
  <si>
    <t>LAKEVIEW 1102</t>
  </si>
  <si>
    <t>LAKEVIEW 1103</t>
  </si>
  <si>
    <t>LAKEVIEW 1106 (OLD 1103)</t>
  </si>
  <si>
    <t>LAKEVIEW 1107 (OLD 1101)</t>
  </si>
  <si>
    <t>LAKEVILLE 1101</t>
  </si>
  <si>
    <t>LAKEVILLE 1102</t>
  </si>
  <si>
    <t>LAKEVILLE 1105</t>
  </si>
  <si>
    <t>LAKEWOOD 1101</t>
  </si>
  <si>
    <t>LAKEWOOD 1102</t>
  </si>
  <si>
    <t>LAKEWOOD 1103</t>
  </si>
  <si>
    <t>LAKEWOOD 1104</t>
  </si>
  <si>
    <t>LAKEWOOD 2107</t>
  </si>
  <si>
    <t>LAKEWOOD 2108</t>
  </si>
  <si>
    <t>LAKEWOOD 2109</t>
  </si>
  <si>
    <t>LAKEWOOD 2110</t>
  </si>
  <si>
    <t>LAKEWOOD 2111</t>
  </si>
  <si>
    <t>LAKEWOOD 2112</t>
  </si>
  <si>
    <t>LAKEWOOD 2223</t>
  </si>
  <si>
    <t>LAKEWOOD 2224</t>
  </si>
  <si>
    <t>LAKEWOOD 2225</t>
  </si>
  <si>
    <t>LAKEWOOD 2226</t>
  </si>
  <si>
    <t>LAKEWOOD 2227</t>
  </si>
  <si>
    <t>LAMMERS 1101</t>
  </si>
  <si>
    <t>LAMMERS 1102</t>
  </si>
  <si>
    <t>LAMMERS 1103</t>
  </si>
  <si>
    <t>LAMMERS 1105</t>
  </si>
  <si>
    <t>LAMMERS 1106</t>
  </si>
  <si>
    <t>LAMMERS 1107</t>
  </si>
  <si>
    <t>LAMONT 1102</t>
  </si>
  <si>
    <t>LAMONT 1103</t>
  </si>
  <si>
    <t>LAMONT 1104</t>
  </si>
  <si>
    <t>LAMONT 1105</t>
  </si>
  <si>
    <t>LAMONT 1106</t>
  </si>
  <si>
    <t>LAMONT 1107</t>
  </si>
  <si>
    <t>LARKIN 1251</t>
  </si>
  <si>
    <t>LARKIN 1252</t>
  </si>
  <si>
    <t>LARKIN 1253</t>
  </si>
  <si>
    <t>LARKIN 1254</t>
  </si>
  <si>
    <t>LAS AROMAS 0401</t>
  </si>
  <si>
    <t>LAS GALLINAS A 1103</t>
  </si>
  <si>
    <t>LAS GALLINAS A 1104</t>
  </si>
  <si>
    <t>LAS GALLINAS A 1105</t>
  </si>
  <si>
    <t>LAS GALLINAS A 1106</t>
  </si>
  <si>
    <t>LAS GALLINAS A 1107</t>
  </si>
  <si>
    <t>LAS PALMAS 1101</t>
  </si>
  <si>
    <t>LAS POSITAS 2103</t>
  </si>
  <si>
    <t>LAS POSITAS 2104</t>
  </si>
  <si>
    <t>LAS POSITAS 2105</t>
  </si>
  <si>
    <t>LAS POSITAS 2106</t>
  </si>
  <si>
    <t>LAS POSITAS 2107</t>
  </si>
  <si>
    <t>LAS POSITAS 2108</t>
  </si>
  <si>
    <t>LAS POSITAS 2109</t>
  </si>
  <si>
    <t>LAS POSITAS 2110</t>
  </si>
  <si>
    <t>LAS PULGAS 0401</t>
  </si>
  <si>
    <t>LAS PULGAS 0402</t>
  </si>
  <si>
    <t>LAS PULGAS 0403</t>
  </si>
  <si>
    <t>LAS PULGAS 0404</t>
  </si>
  <si>
    <t>LATHROP 0402</t>
  </si>
  <si>
    <t>LAURELES 1111</t>
  </si>
  <si>
    <t>LAURELES 1112</t>
  </si>
  <si>
    <t>LAWNDALE 0401</t>
  </si>
  <si>
    <t>LAWNDALE 0402</t>
  </si>
  <si>
    <t>LAWRENCE 1102</t>
  </si>
  <si>
    <t>LAWRENCE 1103</t>
  </si>
  <si>
    <t>LAWRENCE 1104</t>
  </si>
  <si>
    <t>LAWRENCE 1105</t>
  </si>
  <si>
    <t>LAWRENCE 1106</t>
  </si>
  <si>
    <t>LAWRENCE 1107</t>
  </si>
  <si>
    <t>LAWRENCE 1108</t>
  </si>
  <si>
    <t>LAWRENCE 1109</t>
  </si>
  <si>
    <t>LAWRENCE 1110</t>
  </si>
  <si>
    <t>LAWRENCE 1111</t>
  </si>
  <si>
    <t>LAWRENCE 1112</t>
  </si>
  <si>
    <t>LAWRENCE 1113</t>
  </si>
  <si>
    <t>LAYTONVILLE 1101</t>
  </si>
  <si>
    <t>LAYTONVILLE 1102</t>
  </si>
  <si>
    <t>LE GRAND 1104</t>
  </si>
  <si>
    <t>LE GRAND 1106</t>
  </si>
  <si>
    <t>LE GRAND 1110</t>
  </si>
  <si>
    <t>LE GRAND 1112 (2017)</t>
  </si>
  <si>
    <t>LEBEC 1101</t>
  </si>
  <si>
    <t>LEMOORE 1101</t>
  </si>
  <si>
    <t>LEMOORE 1102</t>
  </si>
  <si>
    <t>LEMOORE 1103</t>
  </si>
  <si>
    <t>LEMOORE 1104</t>
  </si>
  <si>
    <t>LEMOORE 1105</t>
  </si>
  <si>
    <t>LERDO 1103</t>
  </si>
  <si>
    <t>LERDO 1104</t>
  </si>
  <si>
    <t>LERDO 1105</t>
  </si>
  <si>
    <t>LERDO 1106</t>
  </si>
  <si>
    <t>LERDO 1107</t>
  </si>
  <si>
    <t>LERDO 1108</t>
  </si>
  <si>
    <t>LERDO 1109</t>
  </si>
  <si>
    <t>LINCOLN 1101</t>
  </si>
  <si>
    <t>LINCOLN 1102</t>
  </si>
  <si>
    <t>LINCOLN 1104</t>
  </si>
  <si>
    <t>LINCOLN 1105</t>
  </si>
  <si>
    <t>LINCOLN 2108</t>
  </si>
  <si>
    <t>LINCOLN 2109</t>
  </si>
  <si>
    <t>LINDEN 1101</t>
  </si>
  <si>
    <t>LINDEN 1102</t>
  </si>
  <si>
    <t>LINDEN 1103</t>
  </si>
  <si>
    <t>LINDEN 1104</t>
  </si>
  <si>
    <t>LIVE OAK 1101</t>
  </si>
  <si>
    <t>LIVE OAK 1102</t>
  </si>
  <si>
    <t>LIVE OAK 1104</t>
  </si>
  <si>
    <t>LIVERMORE 1101</t>
  </si>
  <si>
    <t>LIVERMORE 1102</t>
  </si>
  <si>
    <t>LIVERMORE 1103</t>
  </si>
  <si>
    <t>LIVERMORE 1104</t>
  </si>
  <si>
    <t>LIVINGSTON 1101</t>
  </si>
  <si>
    <t>LIVINGSTON 1102</t>
  </si>
  <si>
    <t>LIVINGSTON 1104</t>
  </si>
  <si>
    <t>LIVINGSTON 1105</t>
  </si>
  <si>
    <t>LIVINGSTON 1106</t>
  </si>
  <si>
    <t>LLAGAS 2101</t>
  </si>
  <si>
    <t>LLAGAS 2102</t>
  </si>
  <si>
    <t>LLAGAS 2103</t>
  </si>
  <si>
    <t>LLAGAS 2104</t>
  </si>
  <si>
    <t>LLAGAS 2105</t>
  </si>
  <si>
    <t>LLAGAS 2106</t>
  </si>
  <si>
    <t>LLAGAS 2107</t>
  </si>
  <si>
    <t>LOCKEFORD SUB 2101</t>
  </si>
  <si>
    <t>LOCKEFORD SUB 2102</t>
  </si>
  <si>
    <t>LOCKHEED NO 1 1101</t>
  </si>
  <si>
    <t>LOCKHEED NO 1 1102</t>
  </si>
  <si>
    <t>LOCKHEED NO 1 1103</t>
  </si>
  <si>
    <t>LOCKHEED NO 1 1104</t>
  </si>
  <si>
    <t>LOCKHEED NO 1 1105</t>
  </si>
  <si>
    <t>LOCKHEED NO 1 1106</t>
  </si>
  <si>
    <t>LOCKHEED NO 1 1107</t>
  </si>
  <si>
    <t>LOCKHEED NO 1 1108</t>
  </si>
  <si>
    <t>LOCKHEED NO 1 1109</t>
  </si>
  <si>
    <t>LOCKHEED NO 1 1110</t>
  </si>
  <si>
    <t>LOCKHEED NO 2 1103</t>
  </si>
  <si>
    <t>LOCKHEED NO 2 1106</t>
  </si>
  <si>
    <t>LOCKHEED NO 2 1107</t>
  </si>
  <si>
    <t>LOCKHEED NO 2 1108</t>
  </si>
  <si>
    <t>LODI 1101</t>
  </si>
  <si>
    <t>LODI 1102</t>
  </si>
  <si>
    <t>LOGAN CREEK 2101</t>
  </si>
  <si>
    <t>LOGAN CREEK 2102</t>
  </si>
  <si>
    <t>LOMPICO 0401</t>
  </si>
  <si>
    <t>LONE TREE 2101</t>
  </si>
  <si>
    <t>LONE TREE 2102</t>
  </si>
  <si>
    <t>LONE TREE 2105</t>
  </si>
  <si>
    <t>LOS ALTOS 1103 (PREVOUSLY 403)</t>
  </si>
  <si>
    <t>LOS ALTOS 1104</t>
  </si>
  <si>
    <t>LOS ALTOS 1105</t>
  </si>
  <si>
    <t>LOS ALTOS 1106</t>
  </si>
  <si>
    <t>LOS ALTOS 1107 (PREVIOUSLY 1103)</t>
  </si>
  <si>
    <t>LOS COCHES 1101</t>
  </si>
  <si>
    <t>LOS COCHES 1102</t>
  </si>
  <si>
    <t>LOS GATOS 1101</t>
  </si>
  <si>
    <t>LOS GATOS 1102</t>
  </si>
  <si>
    <t>LOS GATOS 1106</t>
  </si>
  <si>
    <t>LOS GATOS 1107</t>
  </si>
  <si>
    <t>LOS GATOS 1108</t>
  </si>
  <si>
    <t>LOS MOLINOS 1101</t>
  </si>
  <si>
    <t>LOS MOLINOS 1102</t>
  </si>
  <si>
    <t>LOS OSITOS 2101</t>
  </si>
  <si>
    <t>LOS OSITOS 2102</t>
  </si>
  <si>
    <t>LOS OSITOS 2103</t>
  </si>
  <si>
    <t>LOST HILLS 1101</t>
  </si>
  <si>
    <t>LOW GAP 1101</t>
  </si>
  <si>
    <t>LOYOLA 0401</t>
  </si>
  <si>
    <t>LOYOLA 0403</t>
  </si>
  <si>
    <t>LOYOLA 1101</t>
  </si>
  <si>
    <t>LOYOLA 1102</t>
  </si>
  <si>
    <t>LUCERNE 1103</t>
  </si>
  <si>
    <t>MABURY 1101</t>
  </si>
  <si>
    <t>MABURY 1102</t>
  </si>
  <si>
    <t>MABURY 1103</t>
  </si>
  <si>
    <t>MABURY 1104</t>
  </si>
  <si>
    <t>MABURY 1105</t>
  </si>
  <si>
    <t>MADERA 1102</t>
  </si>
  <si>
    <t>MADERA 1104</t>
  </si>
  <si>
    <t>MADERA 1106</t>
  </si>
  <si>
    <t>MADERA 1110</t>
  </si>
  <si>
    <t>MADERA 1112</t>
  </si>
  <si>
    <t>MADERA 1114</t>
  </si>
  <si>
    <t>MADERA 1116</t>
  </si>
  <si>
    <t>MADERA 1118</t>
  </si>
  <si>
    <t>MADERA 1119</t>
  </si>
  <si>
    <t>MADISON 1103</t>
  </si>
  <si>
    <t>MADISON 1105</t>
  </si>
  <si>
    <t>MADISON 2101</t>
  </si>
  <si>
    <t>MAGUNDEN 1101</t>
  </si>
  <si>
    <t>MAGUNDEN 1104</t>
  </si>
  <si>
    <t>MAGUNDEN 1105</t>
  </si>
  <si>
    <t>MAGUNDEN 1106</t>
  </si>
  <si>
    <t>MAGUNDEN 1108</t>
  </si>
  <si>
    <t>MAGUNDEN 2108</t>
  </si>
  <si>
    <t>MAGUNDEN 2109</t>
  </si>
  <si>
    <t>MAINE PRAIRIE</t>
  </si>
  <si>
    <t>MALAGA 1101</t>
  </si>
  <si>
    <t>MALAGA 1102</t>
  </si>
  <si>
    <t>MALAGA 1103</t>
  </si>
  <si>
    <t>MALAGA 1104</t>
  </si>
  <si>
    <t>MALAGA 1105</t>
  </si>
  <si>
    <t>MALAGA 1106</t>
  </si>
  <si>
    <t>MALAGA 1107</t>
  </si>
  <si>
    <t>MALAGA 1108</t>
  </si>
  <si>
    <t>MALAGA 1109</t>
  </si>
  <si>
    <t>MALAGA 1110</t>
  </si>
  <si>
    <t>MALAGA 1111</t>
  </si>
  <si>
    <t>MANCHESTER 1101</t>
  </si>
  <si>
    <t>MANCHESTER 1102</t>
  </si>
  <si>
    <t>MANCHESTER 1103</t>
  </si>
  <si>
    <t>MANCHESTER 1104</t>
  </si>
  <si>
    <t>MANCHESTER 1105</t>
  </si>
  <si>
    <t>MANCHESTER 1106</t>
  </si>
  <si>
    <t>MANCHESTER 1107</t>
  </si>
  <si>
    <t>MANCHESTER 1108</t>
  </si>
  <si>
    <t>MANCHESTER 1109</t>
  </si>
  <si>
    <t>MANCHESTER 1110</t>
  </si>
  <si>
    <t>MANCHESTER 1111</t>
  </si>
  <si>
    <t>MANCHESTER 1112</t>
  </si>
  <si>
    <t>MANTECA 1701</t>
  </si>
  <si>
    <t>MANTECA 1702</t>
  </si>
  <si>
    <t>MANTECA 1703</t>
  </si>
  <si>
    <t>MANTECA 1704</t>
  </si>
  <si>
    <t>MANTECA 1705</t>
  </si>
  <si>
    <t>MANTECA 1706</t>
  </si>
  <si>
    <t>MANTECA 1707</t>
  </si>
  <si>
    <t>MANTECA 1708</t>
  </si>
  <si>
    <t>MAPLE 0401</t>
  </si>
  <si>
    <t>MAPLE CREEK 1101</t>
  </si>
  <si>
    <t>MARICOPA 1101</t>
  </si>
  <si>
    <t>MARICOPA 1102</t>
  </si>
  <si>
    <t>MARINA 0401</t>
  </si>
  <si>
    <t>MARINA 0402</t>
  </si>
  <si>
    <t>MARINA 0403</t>
  </si>
  <si>
    <t>MARINA 0404</t>
  </si>
  <si>
    <t>MARINA 0405</t>
  </si>
  <si>
    <t>MARINA 0406</t>
  </si>
  <si>
    <t>MARINA 0407</t>
  </si>
  <si>
    <t>MARINA 0408</t>
  </si>
  <si>
    <t>MARINA 1101</t>
  </si>
  <si>
    <t>MARINA 1102</t>
  </si>
  <si>
    <t>MARINA 1103</t>
  </si>
  <si>
    <t>MARINA 1199</t>
  </si>
  <si>
    <t>MARINA 1201</t>
  </si>
  <si>
    <t>MARIPOSA 2101</t>
  </si>
  <si>
    <t>MARIPOSA 2102</t>
  </si>
  <si>
    <t>MARTELL 1101</t>
  </si>
  <si>
    <t>MARTELL 1102</t>
  </si>
  <si>
    <t>MARTELL 1103</t>
  </si>
  <si>
    <t>MARYSVILLE 1102</t>
  </si>
  <si>
    <t>MARYSVILLE 1103</t>
  </si>
  <si>
    <t>MARYSVILLE 1104</t>
  </si>
  <si>
    <t>MARYSVILLE 1105</t>
  </si>
  <si>
    <t>MARYSVILLE 1106</t>
  </si>
  <si>
    <t>MARYSVILLE 1107</t>
  </si>
  <si>
    <t>MARYSVILLE 1108</t>
  </si>
  <si>
    <t>MAXWELL 1101</t>
  </si>
  <si>
    <t>MAXWELL 1102</t>
  </si>
  <si>
    <t>MAXWELL 1103</t>
  </si>
  <si>
    <t>MAXWELL 1105</t>
  </si>
  <si>
    <t>MAXWELL 1106</t>
  </si>
  <si>
    <t>MC ARTHUR 1101</t>
  </si>
  <si>
    <t>MC ARTHUR 1102</t>
  </si>
  <si>
    <t>MC CALL 1101</t>
  </si>
  <si>
    <t>MC CALL 1102</t>
  </si>
  <si>
    <t>MC CALL 1103</t>
  </si>
  <si>
    <t>MC CALL 1104</t>
  </si>
  <si>
    <t>MC CALL 1105</t>
  </si>
  <si>
    <t>MC CALL 1106</t>
  </si>
  <si>
    <t>MC CALL 1107</t>
  </si>
  <si>
    <t>MC CALL 1108 (2015)</t>
  </si>
  <si>
    <t>MC FARLAND 1101</t>
  </si>
  <si>
    <t>MC FARLAND 1102</t>
  </si>
  <si>
    <t>MC FARLAND 1104</t>
  </si>
  <si>
    <t>MC FARLAND 1105</t>
  </si>
  <si>
    <t>MC KEE 1103</t>
  </si>
  <si>
    <t>MC KEE 1104</t>
  </si>
  <si>
    <t>MC KEE 1105</t>
  </si>
  <si>
    <t>MC KEE 1106</t>
  </si>
  <si>
    <t>MC KEE 1107</t>
  </si>
  <si>
    <t>MC KEE 1108</t>
  </si>
  <si>
    <t>MC KEE 1109</t>
  </si>
  <si>
    <t>MC KEE 1110</t>
  </si>
  <si>
    <t>MC KEE 1111</t>
  </si>
  <si>
    <t>MC KEE 1112</t>
  </si>
  <si>
    <t>MC MULLIN SUB 1104</t>
  </si>
  <si>
    <t>MC MULLIN SUB 1105</t>
  </si>
  <si>
    <t>MC MULLIN SUB 1106</t>
  </si>
  <si>
    <t>MCAVOY TAP 0401</t>
  </si>
  <si>
    <t>MCKITTRICK 1101</t>
  </si>
  <si>
    <t>MEADOW LANE 2102</t>
  </si>
  <si>
    <t>MEADOW LANE 2103</t>
  </si>
  <si>
    <t>MEADOW LANE 2104</t>
  </si>
  <si>
    <t>MEADOW LANE 2105</t>
  </si>
  <si>
    <t>MEADOW LANE 2106</t>
  </si>
  <si>
    <t>MEADOW LANE 2107</t>
  </si>
  <si>
    <t>MEADOW LANE 2108</t>
  </si>
  <si>
    <t>MEADOW LANE 2109</t>
  </si>
  <si>
    <t>MEADOW LANE 2110</t>
  </si>
  <si>
    <t>MEDER 0401</t>
  </si>
  <si>
    <t>MENDOCINO 1101</t>
  </si>
  <si>
    <t>MENDOCINO 1102</t>
  </si>
  <si>
    <t>MENDOTA 1101</t>
  </si>
  <si>
    <t>MENDOTA 1102</t>
  </si>
  <si>
    <t>MENDOTA 1103</t>
  </si>
  <si>
    <t>MENDOTA 1104</t>
  </si>
  <si>
    <t>MENLO 0401</t>
  </si>
  <si>
    <t>MENLO 0402</t>
  </si>
  <si>
    <t>MENLO 0403</t>
  </si>
  <si>
    <t>MENLO 0404</t>
  </si>
  <si>
    <t>MENLO 1101</t>
  </si>
  <si>
    <t>MENLO 1102</t>
  </si>
  <si>
    <t>MENLO 1103</t>
  </si>
  <si>
    <t>MENLO 1104</t>
  </si>
  <si>
    <t>MERCED 1108</t>
  </si>
  <si>
    <t>MERCED 1114</t>
  </si>
  <si>
    <t>MERCED 1116</t>
  </si>
  <si>
    <t>MERCED 2101</t>
  </si>
  <si>
    <t>MERCED 2102</t>
  </si>
  <si>
    <t>MERCED FALLS 1102</t>
  </si>
  <si>
    <t>MERIDIAN 1101</t>
  </si>
  <si>
    <t>MERIDIAN 1102</t>
  </si>
  <si>
    <t>MESA 1101</t>
  </si>
  <si>
    <t>MESA 1102</t>
  </si>
  <si>
    <t>MESA 1103</t>
  </si>
  <si>
    <t>METTLER 1109</t>
  </si>
  <si>
    <t>METTLER 1110</t>
  </si>
  <si>
    <t>MIDDLE RIVER 1101</t>
  </si>
  <si>
    <t>MIDDLE RIVER 1102</t>
  </si>
  <si>
    <t>MIDDLE RIVER 1103</t>
  </si>
  <si>
    <t>MIDDLETOWN 1101</t>
  </si>
  <si>
    <t>MIDDLETOWN 1102</t>
  </si>
  <si>
    <t>MIDDLETOWN 1103</t>
  </si>
  <si>
    <t>MIDWAY 1101</t>
  </si>
  <si>
    <t>MIDWAY 1102</t>
  </si>
  <si>
    <t>MIDWAY 1103</t>
  </si>
  <si>
    <t>MIDWAY 1104</t>
  </si>
  <si>
    <t>MILLBRAE 0401</t>
  </si>
  <si>
    <t>MILLBRAE 0403</t>
  </si>
  <si>
    <t>MILLBRAE 0404</t>
  </si>
  <si>
    <t>MILLBRAE 1101</t>
  </si>
  <si>
    <t>MILLBRAE 1102</t>
  </si>
  <si>
    <t>MILLBRAE 1103</t>
  </si>
  <si>
    <t>MILLBRAE 1104</t>
  </si>
  <si>
    <t>MILLBRAE 1105</t>
  </si>
  <si>
    <t>MILLBRAE 1106</t>
  </si>
  <si>
    <t>MILLBRAE 1107</t>
  </si>
  <si>
    <t>MILLBRAE 1108</t>
  </si>
  <si>
    <t>MILPITAS 1101</t>
  </si>
  <si>
    <t>MILPITAS 1103</t>
  </si>
  <si>
    <t>MILPITAS 1104</t>
  </si>
  <si>
    <t>MILPITAS 1105</t>
  </si>
  <si>
    <t>MILPITAS 1106</t>
  </si>
  <si>
    <t>MILPITAS 1108</t>
  </si>
  <si>
    <t>MILPITAS 1109</t>
  </si>
  <si>
    <t>MILPITAS 2110</t>
  </si>
  <si>
    <t>MILPITAS 2111</t>
  </si>
  <si>
    <t>MILPITAS 2112</t>
  </si>
  <si>
    <t>MILPITAS 2113</t>
  </si>
  <si>
    <t>MILPITAS 2114</t>
  </si>
  <si>
    <t>MILPITAS 2115</t>
  </si>
  <si>
    <t>MIRA VISTA 0401</t>
  </si>
  <si>
    <t>MIRA VISTA 0403</t>
  </si>
  <si>
    <t>MIRABEL 1101</t>
  </si>
  <si>
    <t>MIRABEL 1102</t>
  </si>
  <si>
    <t>MISSION 1201</t>
  </si>
  <si>
    <t>MISSION 1202</t>
  </si>
  <si>
    <t>MISSION 1203</t>
  </si>
  <si>
    <t>MISSION 1204</t>
  </si>
  <si>
    <t>MISSION 1207</t>
  </si>
  <si>
    <t>MISSION 1208</t>
  </si>
  <si>
    <t>MISSION 1210</t>
  </si>
  <si>
    <t>MISSION 1211</t>
  </si>
  <si>
    <t>MISSION 1212</t>
  </si>
  <si>
    <t>MISSION 1215</t>
  </si>
  <si>
    <t>MISSION 1223</t>
  </si>
  <si>
    <t>MISSION 1224</t>
  </si>
  <si>
    <t>MISSION 1225</t>
  </si>
  <si>
    <t>MIWUK SUB 1701</t>
  </si>
  <si>
    <t>MIWUK SUB 1702</t>
  </si>
  <si>
    <t>MOLINO 1101</t>
  </si>
  <si>
    <t>MOLINO 1102</t>
  </si>
  <si>
    <t>MOLINO 1103</t>
  </si>
  <si>
    <t>MOLINO 1104</t>
  </si>
  <si>
    <t>MONARCH 0401</t>
  </si>
  <si>
    <t>MONARCH 0402</t>
  </si>
  <si>
    <t>MONARCH 0403</t>
  </si>
  <si>
    <t>MONROE 1104</t>
  </si>
  <si>
    <t>MONROE 1105</t>
  </si>
  <si>
    <t>MONROE 1106</t>
  </si>
  <si>
    <t>MONROE 2102</t>
  </si>
  <si>
    <t>MONROE 2103</t>
  </si>
  <si>
    <t>MONROE 2107</t>
  </si>
  <si>
    <t>MONTAGUE 2101</t>
  </si>
  <si>
    <t>MONTAGUE 2102</t>
  </si>
  <si>
    <t>MONTAGUE 2103</t>
  </si>
  <si>
    <t>MONTAGUE 2104</t>
  </si>
  <si>
    <t>MONTAGUE 2105</t>
  </si>
  <si>
    <t>MONTAGUE 2106</t>
  </si>
  <si>
    <t>MONTAGUE 2107</t>
  </si>
  <si>
    <t>MONTAGUE 2108</t>
  </si>
  <si>
    <t>MONTAGUE 2109</t>
  </si>
  <si>
    <t>MONTE RIO 1111</t>
  </si>
  <si>
    <t>MONTE RIO 1112</t>
  </si>
  <si>
    <t>MONTE RIO 1113</t>
  </si>
  <si>
    <t>MONTEREY 0401</t>
  </si>
  <si>
    <t>MONTEREY 0402</t>
  </si>
  <si>
    <t>MONTEREY 0403</t>
  </si>
  <si>
    <t>MONTEREY 0404</t>
  </si>
  <si>
    <t>MONTEREY 0405</t>
  </si>
  <si>
    <t>MONTICELLO 1101</t>
  </si>
  <si>
    <t>MORAGA 1101</t>
  </si>
  <si>
    <t>MORAGA 1102</t>
  </si>
  <si>
    <t>MORAGA 1103</t>
  </si>
  <si>
    <t>MORAGA 1104</t>
  </si>
  <si>
    <t>MORAGA 1105</t>
  </si>
  <si>
    <t>MORGAN HILL 2104</t>
  </si>
  <si>
    <t>MORGAN HILL 2105</t>
  </si>
  <si>
    <t>MORGAN HILL 2106</t>
  </si>
  <si>
    <t>MORGAN HILL 2108</t>
  </si>
  <si>
    <t>MORGAN HILL 2109</t>
  </si>
  <si>
    <t>MORGAN HILL 2110</t>
  </si>
  <si>
    <t>MORGAN HILL 2111</t>
  </si>
  <si>
    <t>MORMON 1101</t>
  </si>
  <si>
    <t>MORMON 1102</t>
  </si>
  <si>
    <t>MORMON 1103</t>
  </si>
  <si>
    <t>MORRO BAY 1101</t>
  </si>
  <si>
    <t>MORRO BAY 1102</t>
  </si>
  <si>
    <t>MOSHER 2104</t>
  </si>
  <si>
    <t>MOSHER 2105</t>
  </si>
  <si>
    <t>MOSHER 2107</t>
  </si>
  <si>
    <t>MOSHER 2108</t>
  </si>
  <si>
    <t>MOSHER 2110</t>
  </si>
  <si>
    <t>MOSHER 2111</t>
  </si>
  <si>
    <t>MOUNTAIN QUARRIES 2101</t>
  </si>
  <si>
    <t>MOUNTAIN VIEW 1102</t>
  </si>
  <si>
    <t>MOUNTAIN VIEW 1103</t>
  </si>
  <si>
    <t>MOUNTAIN VIEW 1104</t>
  </si>
  <si>
    <t>MOUNTAIN VIEW 1105</t>
  </si>
  <si>
    <t>MOUNTAIN VIEW 1106</t>
  </si>
  <si>
    <t>MOUNTAIN VIEW 1107</t>
  </si>
  <si>
    <t>MOUNTAIN VIEW 1108</t>
  </si>
  <si>
    <t>MOUNTAIN VIEW 1109</t>
  </si>
  <si>
    <t>MOUNTAIN VIEW 1110</t>
  </si>
  <si>
    <t>MOUNTAIN VIEW 1111</t>
  </si>
  <si>
    <t>MOUNTAIN VIEW 1112</t>
  </si>
  <si>
    <t>MOUNTAIN VIEW 1113</t>
  </si>
  <si>
    <t>MOUNTAIN VIEW 1114</t>
  </si>
  <si>
    <t>MT EDEN 1101</t>
  </si>
  <si>
    <t>MT EDEN 1102</t>
  </si>
  <si>
    <t>MT EDEN 1103</t>
  </si>
  <si>
    <t>MT EDEN 1104</t>
  </si>
  <si>
    <t>MT EDEN 1105</t>
  </si>
  <si>
    <t>MT EDEN 1106</t>
  </si>
  <si>
    <t>MT EDEN 1107</t>
  </si>
  <si>
    <t>MT EDEN 1108</t>
  </si>
  <si>
    <t>MT EDEN 1109</t>
  </si>
  <si>
    <t>MT EDEN 1110</t>
  </si>
  <si>
    <t>MT EDEN 1111</t>
  </si>
  <si>
    <t>MT EDEN 1112</t>
  </si>
  <si>
    <t>MT EDEN 1113</t>
  </si>
  <si>
    <t>MT EDEN 1114</t>
  </si>
  <si>
    <t>NAPA 1101</t>
  </si>
  <si>
    <t>NAPA 1102</t>
  </si>
  <si>
    <t>NAPA 1103</t>
  </si>
  <si>
    <t>NAPA 1104</t>
  </si>
  <si>
    <t>NAPA 1105</t>
  </si>
  <si>
    <t>NAPA 1106</t>
  </si>
  <si>
    <t>NAPA 1107</t>
  </si>
  <si>
    <t>NAPA 1108</t>
  </si>
  <si>
    <t>NAPA 1109</t>
  </si>
  <si>
    <t>NAPA 1110</t>
  </si>
  <si>
    <t>NAPA 1112</t>
  </si>
  <si>
    <t>NARROWS 2101</t>
  </si>
  <si>
    <t>NARROWS 2102</t>
  </si>
  <si>
    <t>NARROWS 2104</t>
  </si>
  <si>
    <t>NARROWS 2105</t>
  </si>
  <si>
    <t>NEW HOPE 1101</t>
  </si>
  <si>
    <t>NEW HOPE 1102</t>
  </si>
  <si>
    <t>NEWARK 1101</t>
  </si>
  <si>
    <t>NEWARK 1102</t>
  </si>
  <si>
    <t>NEWARK 1103</t>
  </si>
  <si>
    <t>NEWARK 1104</t>
  </si>
  <si>
    <t>NEWARK 1105</t>
  </si>
  <si>
    <t>NEWARK 1106</t>
  </si>
  <si>
    <t>NEWARK 1107</t>
  </si>
  <si>
    <t>NEWARK 1108</t>
  </si>
  <si>
    <t>NEWARK 2102</t>
  </si>
  <si>
    <t>NEWARK 2103</t>
  </si>
  <si>
    <t>NEWARK 2104</t>
  </si>
  <si>
    <t>NEWARK 2105</t>
  </si>
  <si>
    <t>NEWARK 2107</t>
  </si>
  <si>
    <t>NEWARK 2108</t>
  </si>
  <si>
    <t>NEWARK 2109</t>
  </si>
  <si>
    <t>NEWARK 2110</t>
  </si>
  <si>
    <t>NEWBURG 1131</t>
  </si>
  <si>
    <t>NEWBURG 1132</t>
  </si>
  <si>
    <t>NEWBURG 1133</t>
  </si>
  <si>
    <t>NEWHALL 1109</t>
  </si>
  <si>
    <t>NEWHALL 1111</t>
  </si>
  <si>
    <t>NEWMAN 1101</t>
  </si>
  <si>
    <t>NEWMAN 1102</t>
  </si>
  <si>
    <t>NEWMAN 1105</t>
  </si>
  <si>
    <t>NEWMAN 1106</t>
  </si>
  <si>
    <t>NORCO 1101</t>
  </si>
  <si>
    <t>NORCO 1102</t>
  </si>
  <si>
    <t>NORD 1103</t>
  </si>
  <si>
    <t>NORD 1104</t>
  </si>
  <si>
    <t>NORD 1105</t>
  </si>
  <si>
    <t>NORD 1106</t>
  </si>
  <si>
    <t>NORIEGA 0401</t>
  </si>
  <si>
    <t>NORIEGA 0402</t>
  </si>
  <si>
    <t>NORTECH 2106</t>
  </si>
  <si>
    <t>NORTECH 2107</t>
  </si>
  <si>
    <t>NORTECH 2109</t>
  </si>
  <si>
    <t>NORTECH 2110</t>
  </si>
  <si>
    <t>NORTECH 2111</t>
  </si>
  <si>
    <t>NORTH BRANCH 1101</t>
  </si>
  <si>
    <t>NORTH DUBLIN 2101</t>
  </si>
  <si>
    <t>NORTH DUBLIN 2103</t>
  </si>
  <si>
    <t>NORTH TOWER 1101</t>
  </si>
  <si>
    <t>NORTH TOWER 1102</t>
  </si>
  <si>
    <t>NORTH TOWER 1103</t>
  </si>
  <si>
    <t>NORTH TOWER 1104</t>
  </si>
  <si>
    <t>NORTH TOWER 1105</t>
  </si>
  <si>
    <t>NORTH TOWER 1106</t>
  </si>
  <si>
    <t>NORTH TOWER 1108 (FORMERLY 1101)</t>
  </si>
  <si>
    <t>NORTH TOWER 2201</t>
  </si>
  <si>
    <t>NORTH TOWER 2204</t>
  </si>
  <si>
    <t>NOTRE DAME 1101</t>
  </si>
  <si>
    <t>NOTRE DAME 1102</t>
  </si>
  <si>
    <t>NOTRE DAME 1103</t>
  </si>
  <si>
    <t>NOTRE DAME 1104</t>
  </si>
  <si>
    <t>NOVATO 1101</t>
  </si>
  <si>
    <t>NOVATO 1102</t>
  </si>
  <si>
    <t>NOVATO 1103</t>
  </si>
  <si>
    <t>NOVATO 1104</t>
  </si>
  <si>
    <t>OAK 0401</t>
  </si>
  <si>
    <t>OAK PARK 0401</t>
  </si>
  <si>
    <t>OAK PARK 0402</t>
  </si>
  <si>
    <t>OAKHURST 1101</t>
  </si>
  <si>
    <t>OAKHURST 1102</t>
  </si>
  <si>
    <t>OAKHURST 1103</t>
  </si>
  <si>
    <t>OAKLAND C 1101</t>
  </si>
  <si>
    <t>OAKLAND C 1102</t>
  </si>
  <si>
    <t>OAKLAND C 1103</t>
  </si>
  <si>
    <t>OAKLAND C 1104</t>
  </si>
  <si>
    <t>OAKLAND C 1105</t>
  </si>
  <si>
    <t>OAKLAND C 1106</t>
  </si>
  <si>
    <t>OAKLAND C 1108</t>
  </si>
  <si>
    <t>OAKLAND C 1109</t>
  </si>
  <si>
    <t>OAKLAND C 1110</t>
  </si>
  <si>
    <t>OAKLAND C 1111</t>
  </si>
  <si>
    <t>OAKLAND C 1112</t>
  </si>
  <si>
    <t>OAKLAND C 1113</t>
  </si>
  <si>
    <t>OAKLAND C 1114</t>
  </si>
  <si>
    <t>OAKLAND C 1115</t>
  </si>
  <si>
    <t>OAKLAND C 1116</t>
  </si>
  <si>
    <t>OAKLAND C 1117</t>
  </si>
  <si>
    <t>OAKLAND C 1118</t>
  </si>
  <si>
    <t>OAKLAND C 1119</t>
  </si>
  <si>
    <t>OAKLAND C 1120</t>
  </si>
  <si>
    <t>OAKLAND C 1121</t>
  </si>
  <si>
    <t>OAKLAND C 1132</t>
  </si>
  <si>
    <t>OAKLAND C 1133</t>
  </si>
  <si>
    <t>OAKLAND C 1134</t>
  </si>
  <si>
    <t>OAKLAND C 1251</t>
  </si>
  <si>
    <t>OAKLAND D 0406</t>
  </si>
  <si>
    <t>OAKLAND D 0407</t>
  </si>
  <si>
    <t>OAKLAND D 0408</t>
  </si>
  <si>
    <t>OAKLAND D 0410</t>
  </si>
  <si>
    <t>OAKLAND D 1101</t>
  </si>
  <si>
    <t>OAKLAND D 1102</t>
  </si>
  <si>
    <t>OAKLAND D 1103</t>
  </si>
  <si>
    <t>OAKLAND D 1104</t>
  </si>
  <si>
    <t>OAKLAND D 1105</t>
  </si>
  <si>
    <t>OAKLAND D 1106</t>
  </si>
  <si>
    <t>OAKLAND D 1107</t>
  </si>
  <si>
    <t>OAKLAND D 1110</t>
  </si>
  <si>
    <t>OAKLAND D 1111</t>
  </si>
  <si>
    <t>OAKLAND D 1112</t>
  </si>
  <si>
    <t>OAKLAND D 1115</t>
  </si>
  <si>
    <t>OAKLAND D 1116</t>
  </si>
  <si>
    <t>OAKLAND D 1117</t>
  </si>
  <si>
    <t>OAKLAND D 1130</t>
  </si>
  <si>
    <t>OAKLAND D 1131</t>
  </si>
  <si>
    <t>OAKLAND D 1132</t>
  </si>
  <si>
    <t>OAKLAND D 1133</t>
  </si>
  <si>
    <t>OAKLAND D 1201</t>
  </si>
  <si>
    <t>OAKLAND D 1202</t>
  </si>
  <si>
    <t>OAKLAND D 1203</t>
  </si>
  <si>
    <t>OAKLAND D 1204</t>
  </si>
  <si>
    <t>OAKLAND I 0401</t>
  </si>
  <si>
    <t>OAKLAND I 0402</t>
  </si>
  <si>
    <t>OAKLAND J 0401</t>
  </si>
  <si>
    <t>OAKLAND J 0403</t>
  </si>
  <si>
    <t>OAKLAND J 0408</t>
  </si>
  <si>
    <t>OAKLAND J 0409</t>
  </si>
  <si>
    <t>OAKLAND J 1101</t>
  </si>
  <si>
    <t>OAKLAND J 1102</t>
  </si>
  <si>
    <t>OAKLAND J 1103</t>
  </si>
  <si>
    <t>OAKLAND J 1104</t>
  </si>
  <si>
    <t>OAKLAND J 1105</t>
  </si>
  <si>
    <t>OAKLAND J 1106</t>
  </si>
  <si>
    <t>OAKLAND J 1108</t>
  </si>
  <si>
    <t>OAKLAND J 1109</t>
  </si>
  <si>
    <t>OAKLAND J 1110</t>
  </si>
  <si>
    <t>OAKLAND J 1111</t>
  </si>
  <si>
    <t>OAKLAND J 1112</t>
  </si>
  <si>
    <t>OAKLAND J 1114</t>
  </si>
  <si>
    <t>OAKLAND J 1115</t>
  </si>
  <si>
    <t>OAKLAND J 1116</t>
  </si>
  <si>
    <t>OAKLAND J 1117</t>
  </si>
  <si>
    <t>OAKLAND J 1118</t>
  </si>
  <si>
    <t>OAKLAND K 1101</t>
  </si>
  <si>
    <t>OAKLAND K 1102</t>
  </si>
  <si>
    <t>OAKLAND K 1103</t>
  </si>
  <si>
    <t>OAKLAND K 1104</t>
  </si>
  <si>
    <t>OAKLAND X 0401</t>
  </si>
  <si>
    <t>OAKLAND X 0402</t>
  </si>
  <si>
    <t>OAKLAND X 1101</t>
  </si>
  <si>
    <t>OAKLAND X 1102</t>
  </si>
  <si>
    <t>OAKLAND X 1103</t>
  </si>
  <si>
    <t>OAKLAND X 1104</t>
  </si>
  <si>
    <t>OAKLAND X 1105</t>
  </si>
  <si>
    <t>OAKLAND X 1106</t>
  </si>
  <si>
    <t>OAKLAND X 1107</t>
  </si>
  <si>
    <t>OAKLAND X 1109</t>
  </si>
  <si>
    <t>OAKLAND X 1112</t>
  </si>
  <si>
    <t>OAKLAND X 1114</t>
  </si>
  <si>
    <t>OAKLAND X 1115</t>
  </si>
  <si>
    <t>OCEAN 0401</t>
  </si>
  <si>
    <t>OCEAN 0402</t>
  </si>
  <si>
    <t>OCEANO 1101</t>
  </si>
  <si>
    <t>OCEANO 1102</t>
  </si>
  <si>
    <t>OCEANO 1103</t>
  </si>
  <si>
    <t>OCEANO 1104</t>
  </si>
  <si>
    <t>OCEANO 1105</t>
  </si>
  <si>
    <t>OCEANO 1106</t>
  </si>
  <si>
    <t>OCEANO 1108</t>
  </si>
  <si>
    <t>OILFIELDS 1102</t>
  </si>
  <si>
    <t>OILFIELDS 1103</t>
  </si>
  <si>
    <t>OILFIELDS 1104</t>
  </si>
  <si>
    <t>OLD RIVER 1101</t>
  </si>
  <si>
    <t>OLD RIVER 1102</t>
  </si>
  <si>
    <t>OLD RIVER 1103</t>
  </si>
  <si>
    <t>OLD RIVER 1104</t>
  </si>
  <si>
    <t>OLD RIVER 1105 (2015)</t>
  </si>
  <si>
    <t>OLEMA 1101</t>
  </si>
  <si>
    <t>OLETA 1101</t>
  </si>
  <si>
    <t>OLETA 1102</t>
  </si>
  <si>
    <t>OLIVEHURST 1101</t>
  </si>
  <si>
    <t>OLIVEHURST 1102</t>
  </si>
  <si>
    <t>OLIVEHURST 1103</t>
  </si>
  <si>
    <t>OLIVEHURST 1104</t>
  </si>
  <si>
    <t>OLIVEHURST 1105</t>
  </si>
  <si>
    <t>OPAL CLIFFS 0401</t>
  </si>
  <si>
    <t>OPAL CLIFFS 0402</t>
  </si>
  <si>
    <t>OREGON TRAIL 1102</t>
  </si>
  <si>
    <t>OREGON TRAIL 1103</t>
  </si>
  <si>
    <t>OREGON TRAIL 1104</t>
  </si>
  <si>
    <t>ORICK 1101</t>
  </si>
  <si>
    <t>ORICK 1102</t>
  </si>
  <si>
    <t>ORINDA 0401</t>
  </si>
  <si>
    <t>ORINDA 0402</t>
  </si>
  <si>
    <t>ORIOLE 0401</t>
  </si>
  <si>
    <t>ORIOLE 0402</t>
  </si>
  <si>
    <t>ORLAND B 1101</t>
  </si>
  <si>
    <t>ORLAND B 1102</t>
  </si>
  <si>
    <t>ORLAND B 1103</t>
  </si>
  <si>
    <t>ORO FINO 1101</t>
  </si>
  <si>
    <t>ORO FINO 1102</t>
  </si>
  <si>
    <t>ORO LOMA 1102</t>
  </si>
  <si>
    <t>ORO LOMA 1103</t>
  </si>
  <si>
    <t>ORO LOMA 1106</t>
  </si>
  <si>
    <t>ORO LOMA 1108</t>
  </si>
  <si>
    <t>ORO LOMA 1110</t>
  </si>
  <si>
    <t>ORO LOMA 1112</t>
  </si>
  <si>
    <t>ORO LOMA 1114</t>
  </si>
  <si>
    <t>ORO LOMA 1115</t>
  </si>
  <si>
    <t>ORO LOMA 1116</t>
  </si>
  <si>
    <t>ORO LOMA 1117</t>
  </si>
  <si>
    <t>ORO LOMA 1118</t>
  </si>
  <si>
    <t>OROSI 1101</t>
  </si>
  <si>
    <t>OROSI 1102</t>
  </si>
  <si>
    <t>OROSI 1103</t>
  </si>
  <si>
    <t>OROSI 1104</t>
  </si>
  <si>
    <t>OROVILLE 0402</t>
  </si>
  <si>
    <t>OROVILLE 0403</t>
  </si>
  <si>
    <t>OROVILLE 1101</t>
  </si>
  <si>
    <t>OROVILLE 1102</t>
  </si>
  <si>
    <t>OROVILLE 1103</t>
  </si>
  <si>
    <t>OROVILLE 1104</t>
  </si>
  <si>
    <t>ORTIGA 1105</t>
  </si>
  <si>
    <t>ORTIGA 1106</t>
  </si>
  <si>
    <t>OTTER 1101</t>
  </si>
  <si>
    <t>OTTER 1102</t>
  </si>
  <si>
    <t>PACIFIC GROVE 0421</t>
  </si>
  <si>
    <t>PACIFIC GROVE 0422</t>
  </si>
  <si>
    <t>PACIFIC GROVE 0423</t>
  </si>
  <si>
    <t>PACIFIC GROVE 0424</t>
  </si>
  <si>
    <t>PACIFICA 1101</t>
  </si>
  <si>
    <t>PACIFICA 1102</t>
  </si>
  <si>
    <t>PACIFICA 1103</t>
  </si>
  <si>
    <t>PACIFICA 1104</t>
  </si>
  <si>
    <t>PALMER 1101</t>
  </si>
  <si>
    <t>PALO SECO 0401</t>
  </si>
  <si>
    <t>PANAMA 2101</t>
  </si>
  <si>
    <t>PANAMA 2102</t>
  </si>
  <si>
    <t>PANOCHE 1101</t>
  </si>
  <si>
    <t>PANOCHE 1102</t>
  </si>
  <si>
    <t>PANOCHE 1103</t>
  </si>
  <si>
    <t>PANORAMA 1101</t>
  </si>
  <si>
    <t>PANORAMA 1102</t>
  </si>
  <si>
    <t>PARADISE 1101</t>
  </si>
  <si>
    <t>PARADISE 1102</t>
  </si>
  <si>
    <t>PARADISE 1103</t>
  </si>
  <si>
    <t>PARADISE 1104</t>
  </si>
  <si>
    <t>PARADISE 1105</t>
  </si>
  <si>
    <t>PARADISE 1106</t>
  </si>
  <si>
    <t>PARKWAY 1101</t>
  </si>
  <si>
    <t>PARKWAY 1102</t>
  </si>
  <si>
    <t>PARKWAY 1103</t>
  </si>
  <si>
    <t>PARLIER 1102</t>
  </si>
  <si>
    <t>PARLIER 1103</t>
  </si>
  <si>
    <t>PARLIER 1104</t>
  </si>
  <si>
    <t>PARLIER 1105 (2016)</t>
  </si>
  <si>
    <t>PARSONS 0401</t>
  </si>
  <si>
    <t>PARSONS 0402</t>
  </si>
  <si>
    <t>PASO ROBLES 1101</t>
  </si>
  <si>
    <t>PASO ROBLES 1102</t>
  </si>
  <si>
    <t>PASO ROBLES 1103</t>
  </si>
  <si>
    <t>PASO ROBLES 1104</t>
  </si>
  <si>
    <t>PASO ROBLES 1106</t>
  </si>
  <si>
    <t>PASO ROBLES 1107</t>
  </si>
  <si>
    <t>PASO ROBLES 1108</t>
  </si>
  <si>
    <t>PAUL SWEET 2101</t>
  </si>
  <si>
    <t>PAUL SWEET 2102</t>
  </si>
  <si>
    <t>PAUL SWEET 2103</t>
  </si>
  <si>
    <t>PAUL SWEET 2104</t>
  </si>
  <si>
    <t>PAUL SWEET 2105</t>
  </si>
  <si>
    <t>PAUL SWEET 2106</t>
  </si>
  <si>
    <t>PAUL SWEET 2107</t>
  </si>
  <si>
    <t>PAUL SWEET 2108</t>
  </si>
  <si>
    <t>PAUL SWEET 2109</t>
  </si>
  <si>
    <t>PEABODY 2102</t>
  </si>
  <si>
    <t>PEABODY 2104</t>
  </si>
  <si>
    <t>PEABODY 2105</t>
  </si>
  <si>
    <t>PEABODY 2106</t>
  </si>
  <si>
    <t>PEABODY 2107</t>
  </si>
  <si>
    <t>PEABODY 2108</t>
  </si>
  <si>
    <t>PEABODY 2109</t>
  </si>
  <si>
    <t>PEABODY 2112</t>
  </si>
  <si>
    <t>PEABODY 2113</t>
  </si>
  <si>
    <t>PEACHTON 1101</t>
  </si>
  <si>
    <t>PEACHTON 1102</t>
  </si>
  <si>
    <t>PEACHTON 1103</t>
  </si>
  <si>
    <t>PEASE 1101</t>
  </si>
  <si>
    <t>PEASE 1102</t>
  </si>
  <si>
    <t>PEASE 1103</t>
  </si>
  <si>
    <t>PEASE 1104</t>
  </si>
  <si>
    <t>PEASE 1105</t>
  </si>
  <si>
    <t>PENNGROVE 1101</t>
  </si>
  <si>
    <t>PENNGROVE 1102</t>
  </si>
  <si>
    <t>PENRYN 1103</t>
  </si>
  <si>
    <t>PENRYN 1105</t>
  </si>
  <si>
    <t>PENRYN 1106</t>
  </si>
  <si>
    <t>PENRYN 1107</t>
  </si>
  <si>
    <t>PENTLAND 1101</t>
  </si>
  <si>
    <t>PEORIA FLAT 1701</t>
  </si>
  <si>
    <t>PEORIA FLAT 1704</t>
  </si>
  <si>
    <t>PEORIA FLAT 1705</t>
  </si>
  <si>
    <t>PERRY 1101</t>
  </si>
  <si>
    <t>PETALUMA A 0411</t>
  </si>
  <si>
    <t>PETALUMA A 0413</t>
  </si>
  <si>
    <t>PETALUMA C 1101</t>
  </si>
  <si>
    <t>PETALUMA C 1102</t>
  </si>
  <si>
    <t>PETALUMA C 1105</t>
  </si>
  <si>
    <t>PETALUMA C 1106</t>
  </si>
  <si>
    <t>PETALUMA C 1108</t>
  </si>
  <si>
    <t>PETALUMA C 1109</t>
  </si>
  <si>
    <t>PETALUMA C 1110</t>
  </si>
  <si>
    <t>PETROL SUB 1101</t>
  </si>
  <si>
    <t>PHILO 1101</t>
  </si>
  <si>
    <t>PHILO 1102</t>
  </si>
  <si>
    <t>PIERCY 2109</t>
  </si>
  <si>
    <t>PIERCY 2110</t>
  </si>
  <si>
    <t>PIERCY 2111</t>
  </si>
  <si>
    <t>PIKE CITY 1101</t>
  </si>
  <si>
    <t>PIKE CITY 1102</t>
  </si>
  <si>
    <t>PINE GROVE 1101</t>
  </si>
  <si>
    <t>PINE GROVE 1102</t>
  </si>
  <si>
    <t>PINECREST 0401</t>
  </si>
  <si>
    <t>PINEDALE 2101</t>
  </si>
  <si>
    <t>PINEDALE 2102</t>
  </si>
  <si>
    <t>PINEDALE 2103</t>
  </si>
  <si>
    <t>PINEDALE 2105</t>
  </si>
  <si>
    <t>PINEDALE 2106</t>
  </si>
  <si>
    <t>PINEDALE 2107</t>
  </si>
  <si>
    <t>PINEDALE 2109</t>
  </si>
  <si>
    <t>PINEDALE 2110</t>
  </si>
  <si>
    <t>PINEDALE 2111</t>
  </si>
  <si>
    <t>PIPER BANK 0401</t>
  </si>
  <si>
    <t>PIT NO 1 1101</t>
  </si>
  <si>
    <t>PIT NO 3 2101</t>
  </si>
  <si>
    <t>PIT NO 5 1101</t>
  </si>
  <si>
    <t>PIT NO 7 1101</t>
  </si>
  <si>
    <t>PITTSBURG 0401</t>
  </si>
  <si>
    <t>PITTSBURG 0402</t>
  </si>
  <si>
    <t>PLACER 1101</t>
  </si>
  <si>
    <t>PLACER 1102</t>
  </si>
  <si>
    <t>PLACER 1103</t>
  </si>
  <si>
    <t>PLACER 1104</t>
  </si>
  <si>
    <t>PLACERVILLE 1109</t>
  </si>
  <si>
    <t>PLACERVILLE 1110</t>
  </si>
  <si>
    <t>PLACERVILLE 1111</t>
  </si>
  <si>
    <t>PLACERVILLE 1112</t>
  </si>
  <si>
    <t>PLACERVILLE 2106</t>
  </si>
  <si>
    <t>PLAINFIELD 1101</t>
  </si>
  <si>
    <t>PLAINFIELD 1102</t>
  </si>
  <si>
    <t>PLAINFIELD 1105</t>
  </si>
  <si>
    <t>PLAINFIELD 1106</t>
  </si>
  <si>
    <t>PLEASANT GROVE 2103</t>
  </si>
  <si>
    <t>PLEASANT GROVE 2104</t>
  </si>
  <si>
    <t>PLEASANT GROVE 2107</t>
  </si>
  <si>
    <t>PLEASANT GROVE 2108</t>
  </si>
  <si>
    <t>PLEASANT GROVE 2109</t>
  </si>
  <si>
    <t>PLEASANT GROVE 2110</t>
  </si>
  <si>
    <t>PLEASANT HILL 0401</t>
  </si>
  <si>
    <t>PLUMAS 1101</t>
  </si>
  <si>
    <t>PLUMAS 1102</t>
  </si>
  <si>
    <t>PLUMAS 2106</t>
  </si>
  <si>
    <t>PLUMAS 2107</t>
  </si>
  <si>
    <t>PLYMOUTH 0401</t>
  </si>
  <si>
    <t>POINT ARENA 1101</t>
  </si>
  <si>
    <t>POINT MORETTI 1101</t>
  </si>
  <si>
    <t>POINT PINOLE 1101</t>
  </si>
  <si>
    <t>POINT PINOLE 1102</t>
  </si>
  <si>
    <t>POINT PINOLE 1103</t>
  </si>
  <si>
    <t>PORTOLA 0401</t>
  </si>
  <si>
    <t>PORTOLA 0402</t>
  </si>
  <si>
    <t>POSO MOUNTAIN 2101</t>
  </si>
  <si>
    <t>POSO MOUNTAIN 2103</t>
  </si>
  <si>
    <t>POSO MOUNTAIN 2104</t>
  </si>
  <si>
    <t>POTTER VALLEY P H 1102</t>
  </si>
  <si>
    <t>POTTER VALLEY P H 1104</t>
  </si>
  <si>
    <t>POTTER VALLEY P H 1105</t>
  </si>
  <si>
    <t>POWER HOUSE NO 2 1103</t>
  </si>
  <si>
    <t>POWER HOUSE NO 3 1101</t>
  </si>
  <si>
    <t>POWER HOUSE NO 3 1102</t>
  </si>
  <si>
    <t>POWER HOUSE NO 3 1103</t>
  </si>
  <si>
    <t>PRUNEDALE 1107</t>
  </si>
  <si>
    <t>PRUNEDALE 1110</t>
  </si>
  <si>
    <t>PUEBLO 1102</t>
  </si>
  <si>
    <t>PUEBLO 1103</t>
  </si>
  <si>
    <t>PUEBLO 1104</t>
  </si>
  <si>
    <t>PUEBLO 1105</t>
  </si>
  <si>
    <t>PUEBLO 2101</t>
  </si>
  <si>
    <t>PUEBLO 2102</t>
  </si>
  <si>
    <t>PUEBLO 2103</t>
  </si>
  <si>
    <t>PURISIMA SUB 1101</t>
  </si>
  <si>
    <t>PUTAH CREEK 1102</t>
  </si>
  <si>
    <t>PUTAH CREEK 1103</t>
  </si>
  <si>
    <t>PUTAH CREEK 1105</t>
  </si>
  <si>
    <t>QUARRY RD. 0401</t>
  </si>
  <si>
    <t>RACETRACK 1703</t>
  </si>
  <si>
    <t>RACETRACK 1704</t>
  </si>
  <si>
    <t>RADUM 1101</t>
  </si>
  <si>
    <t>RADUM 1102</t>
  </si>
  <si>
    <t>RADUM 1105</t>
  </si>
  <si>
    <t>RAINBOW SUB 1105</t>
  </si>
  <si>
    <t>RAINBOW SUB 1106</t>
  </si>
  <si>
    <t>RALSTON 1101</t>
  </si>
  <si>
    <t>RALSTON 1102</t>
  </si>
  <si>
    <t>RANCHERS COTTON 1101</t>
  </si>
  <si>
    <t>RANDOLPH 0401</t>
  </si>
  <si>
    <t>RANDOLPH 0402</t>
  </si>
  <si>
    <t>RANDOLPH 0403</t>
  </si>
  <si>
    <t>RAWSON 1103</t>
  </si>
  <si>
    <t>RED BLUFF 1101</t>
  </si>
  <si>
    <t>RED BLUFF 1102</t>
  </si>
  <si>
    <t>RED BLUFF 1103</t>
  </si>
  <si>
    <t>RED BLUFF 1104</t>
  </si>
  <si>
    <t>RED BLUFF 1105</t>
  </si>
  <si>
    <t>REDBUD 1101</t>
  </si>
  <si>
    <t>REDBUD 1102</t>
  </si>
  <si>
    <t>REDWOOD CITY 0402</t>
  </si>
  <si>
    <t>REDWOOD CITY 0403</t>
  </si>
  <si>
    <t>REDWOOD CITY 0404</t>
  </si>
  <si>
    <t>REDWOOD CITY 0405</t>
  </si>
  <si>
    <t>REDWOOD CITY 0406</t>
  </si>
  <si>
    <t>REDWOOD CITY 0407</t>
  </si>
  <si>
    <t>REDWOOD CITY 0408</t>
  </si>
  <si>
    <t>REDWOOD CITY 0409</t>
  </si>
  <si>
    <t>REDWOOD CITY 0410</t>
  </si>
  <si>
    <t>REDWOOD CITY 1101</t>
  </si>
  <si>
    <t>REDWOOD CITY 1102</t>
  </si>
  <si>
    <t>REDWOOD CITY 1103</t>
  </si>
  <si>
    <t>REDWOOD CITY 1104</t>
  </si>
  <si>
    <t>REDWOOD CITY 1105</t>
  </si>
  <si>
    <t>REDWOOD CITY 1106</t>
  </si>
  <si>
    <t>REEDLEY 1101</t>
  </si>
  <si>
    <t>REEDLEY 1104</t>
  </si>
  <si>
    <t>REEDLEY 1106</t>
  </si>
  <si>
    <t>REEDLEY 1110</t>
  </si>
  <si>
    <t>REEDLEY 1112</t>
  </si>
  <si>
    <t>RENFRO 2101</t>
  </si>
  <si>
    <t>RENFRO 2102</t>
  </si>
  <si>
    <t>RENFRO 2103</t>
  </si>
  <si>
    <t>RENFRO 2105</t>
  </si>
  <si>
    <t>RENFRO 2107</t>
  </si>
  <si>
    <t>RESEARCH 2101</t>
  </si>
  <si>
    <t>RESEARCH 2102</t>
  </si>
  <si>
    <t>RESEARCH 2103</t>
  </si>
  <si>
    <t>RESERVATION ROAD 1101</t>
  </si>
  <si>
    <t>RESERVATION ROAD 1102</t>
  </si>
  <si>
    <t>RESERVE OIL 1101</t>
  </si>
  <si>
    <t>RICE 1101</t>
  </si>
  <si>
    <t>RICE 1102</t>
  </si>
  <si>
    <t>RICE 1103</t>
  </si>
  <si>
    <t>RICHMOND 1118</t>
  </si>
  <si>
    <t>RICHMOND 1119</t>
  </si>
  <si>
    <t>RICHMOND 1120</t>
  </si>
  <si>
    <t>RICHMOND 1121</t>
  </si>
  <si>
    <t>RICHMOND 1122</t>
  </si>
  <si>
    <t>RICHMOND 1123</t>
  </si>
  <si>
    <t>RICHMOND 1124</t>
  </si>
  <si>
    <t>RICHMOND 1125</t>
  </si>
  <si>
    <t>RICHMOND 1126</t>
  </si>
  <si>
    <t>RICHMOND 1127</t>
  </si>
  <si>
    <t>RICHMOND 1128</t>
  </si>
  <si>
    <t>RICHMOND 1129</t>
  </si>
  <si>
    <t>RICHMOND 1130</t>
  </si>
  <si>
    <t>RICHMOND Q 0401</t>
  </si>
  <si>
    <t>RICHMOND Q 0402</t>
  </si>
  <si>
    <t>RIDGE 0401</t>
  </si>
  <si>
    <t>RIDGE 0402</t>
  </si>
  <si>
    <t>RINCON 1101</t>
  </si>
  <si>
    <t>RINCON 1102</t>
  </si>
  <si>
    <t>RINCON 1103</t>
  </si>
  <si>
    <t>RINCON 1104</t>
  </si>
  <si>
    <t>RIO BRAVO 1101</t>
  </si>
  <si>
    <t>RIO BRAVO 1102</t>
  </si>
  <si>
    <t>RIO BRAVO 1103</t>
  </si>
  <si>
    <t>RIO BRAVO 1106</t>
  </si>
  <si>
    <t>RIO DEL MAR 0401</t>
  </si>
  <si>
    <t>RIO DEL MAR 0402</t>
  </si>
  <si>
    <t>RIO DELL 1101</t>
  </si>
  <si>
    <t>RIO DELL 1102</t>
  </si>
  <si>
    <t>RIPON 1701</t>
  </si>
  <si>
    <t>RIPON 1702</t>
  </si>
  <si>
    <t>RIPON 1703</t>
  </si>
  <si>
    <t>RIPON 1704</t>
  </si>
  <si>
    <t>RISING RIVER 1101</t>
  </si>
  <si>
    <t>RIVER OAKS 2101</t>
  </si>
  <si>
    <t>RIVER OAKS 2102</t>
  </si>
  <si>
    <t>RIVER OAKS 2106</t>
  </si>
  <si>
    <t>RIVER OAKS 2107</t>
  </si>
  <si>
    <t>RIVER OAKS 2108</t>
  </si>
  <si>
    <t>RIVER ROCK 1101</t>
  </si>
  <si>
    <t>RIVERBANK 1711</t>
  </si>
  <si>
    <t>RIVERBANK 1712</t>
  </si>
  <si>
    <t>RIVERBANK 1713</t>
  </si>
  <si>
    <t>RIVERBANK 1714</t>
  </si>
  <si>
    <t>RIVERBANK 1715</t>
  </si>
  <si>
    <t>RIVERBANK 1716</t>
  </si>
  <si>
    <t>ROB ROY 2104</t>
  </si>
  <si>
    <t>ROB ROY 2105</t>
  </si>
  <si>
    <t>ROBLES 0401</t>
  </si>
  <si>
    <t>ROCKLIN 1101</t>
  </si>
  <si>
    <t>ROCKLIN 1102</t>
  </si>
  <si>
    <t>ROCKLIN 1103</t>
  </si>
  <si>
    <t>ROCKLIN 1104</t>
  </si>
  <si>
    <t>ROLAND SUB 0401</t>
  </si>
  <si>
    <t>ROLAND SUB 0402</t>
  </si>
  <si>
    <t>ROSEDALE 1101</t>
  </si>
  <si>
    <t>ROSEDALE 2102</t>
  </si>
  <si>
    <t>ROSSMOOR 1101</t>
  </si>
  <si>
    <t>ROSSMOOR 1102</t>
  </si>
  <si>
    <t>ROSSMOOR 1103</t>
  </si>
  <si>
    <t>ROSSMOOR 1104</t>
  </si>
  <si>
    <t>ROSSMOOR 1105</t>
  </si>
  <si>
    <t>ROSSMOOR 1106</t>
  </si>
  <si>
    <t>ROSSMOOR 1107</t>
  </si>
  <si>
    <t>ROSSMOOR 1108</t>
  </si>
  <si>
    <t>ROUGH AND READY ISLA 1102</t>
  </si>
  <si>
    <t>RUSS RANCH 1101</t>
  </si>
  <si>
    <t>RUSSELL (SMUD) 2101</t>
  </si>
  <si>
    <t>RUSSELL 0401</t>
  </si>
  <si>
    <t>RUSSELL 0402</t>
  </si>
  <si>
    <t>SALINAS 1101</t>
  </si>
  <si>
    <t>SALINAS 1102</t>
  </si>
  <si>
    <t>SALINAS 1103</t>
  </si>
  <si>
    <t>SALINAS 1104</t>
  </si>
  <si>
    <t>SALINAS 1105</t>
  </si>
  <si>
    <t>SALINAS 1106</t>
  </si>
  <si>
    <t>SALINAS 1107</t>
  </si>
  <si>
    <t>SALINAS 1108</t>
  </si>
  <si>
    <t>SALINAS 1109</t>
  </si>
  <si>
    <t>SALMON CREEK 1101</t>
  </si>
  <si>
    <t>SALT SPRINGS 2101</t>
  </si>
  <si>
    <t>SALT SPRINGS 2102</t>
  </si>
  <si>
    <t>SAN ARDO 1101</t>
  </si>
  <si>
    <t>SAN ARDO 1102</t>
  </si>
  <si>
    <t>SAN BENITO 2101</t>
  </si>
  <si>
    <t>SAN BENITO 2102</t>
  </si>
  <si>
    <t>SAN BENITO 2103</t>
  </si>
  <si>
    <t>SAN BENITO 2104</t>
  </si>
  <si>
    <t>SAN BERNARD 1101</t>
  </si>
  <si>
    <t>SAN BERNARD 1102</t>
  </si>
  <si>
    <t>SAN BERNARD 1104</t>
  </si>
  <si>
    <t>SAN BRUNO 0401</t>
  </si>
  <si>
    <t>SAN BRUNO 0402</t>
  </si>
  <si>
    <t>SAN BRUNO 0403</t>
  </si>
  <si>
    <t>SAN CARLOS 0401</t>
  </si>
  <si>
    <t>SAN CARLOS 0402</t>
  </si>
  <si>
    <t>SAN CARLOS 0403</t>
  </si>
  <si>
    <t>SAN CARLOS 0404</t>
  </si>
  <si>
    <t>SAN CARLOS 0405</t>
  </si>
  <si>
    <t>SAN CARLOS 0406</t>
  </si>
  <si>
    <t>SAN CARLOS 1101</t>
  </si>
  <si>
    <t>SAN CARLOS 1102</t>
  </si>
  <si>
    <t>SAN CARLOS 1103</t>
  </si>
  <si>
    <t>SAN CARLOS 1104</t>
  </si>
  <si>
    <t>SAN JOAQUIN 1106</t>
  </si>
  <si>
    <t>SAN JOAQUIN 1108</t>
  </si>
  <si>
    <t>SAN JOAQUIN 1112</t>
  </si>
  <si>
    <t>SAN JOSE A 0403</t>
  </si>
  <si>
    <t>SAN JOSE A 0404</t>
  </si>
  <si>
    <t>SAN JOSE A 0405</t>
  </si>
  <si>
    <t>SAN JOSE A 0407</t>
  </si>
  <si>
    <t>SAN JOSE A 0408</t>
  </si>
  <si>
    <t>SAN JOSE A 0410</t>
  </si>
  <si>
    <t>SAN JOSE A 1109</t>
  </si>
  <si>
    <t>SAN JOSE A 1110</t>
  </si>
  <si>
    <t>SAN JOSE A 1111</t>
  </si>
  <si>
    <t>SAN JOSE A 1112</t>
  </si>
  <si>
    <t>SAN JOSE A 1113</t>
  </si>
  <si>
    <t>SAN JOSE B 1101</t>
  </si>
  <si>
    <t>SAN JOSE B 1102</t>
  </si>
  <si>
    <t>SAN JOSE B 1103</t>
  </si>
  <si>
    <t>SAN JOSE B 1104</t>
  </si>
  <si>
    <t>SAN JOSE B 1105</t>
  </si>
  <si>
    <t>SAN JOSE B 1106</t>
  </si>
  <si>
    <t>SAN JOSE B 1107</t>
  </si>
  <si>
    <t>SAN JOSE B 1108</t>
  </si>
  <si>
    <t>SAN JOSE B 1109</t>
  </si>
  <si>
    <t>SAN JOSE B 1110</t>
  </si>
  <si>
    <t>SAN JOSE B 1111</t>
  </si>
  <si>
    <t>SAN JOSE B 1112</t>
  </si>
  <si>
    <t>SAN JOSE B 1113</t>
  </si>
  <si>
    <t>SAN JOSE B 1114</t>
  </si>
  <si>
    <t>SAN JOSE B 1115</t>
  </si>
  <si>
    <t>SAN JOSE B 1116</t>
  </si>
  <si>
    <t>SAN JOSE B 1117</t>
  </si>
  <si>
    <t>SAN JUSTO 1101</t>
  </si>
  <si>
    <t>SAN LEANDRO U 1101</t>
  </si>
  <si>
    <t>SAN LEANDRO U 1102</t>
  </si>
  <si>
    <t>SAN LEANDRO U 1103</t>
  </si>
  <si>
    <t>SAN LEANDRO U 1104</t>
  </si>
  <si>
    <t>SAN LEANDRO U 1105</t>
  </si>
  <si>
    <t>SAN LEANDRO U 1106</t>
  </si>
  <si>
    <t>SAN LEANDRO U 1107</t>
  </si>
  <si>
    <t>SAN LEANDRO U 1108</t>
  </si>
  <si>
    <t>SAN LEANDRO U 1109</t>
  </si>
  <si>
    <t>SAN LEANDRO U 1110</t>
  </si>
  <si>
    <t>SAN LEANDRO U 1111</t>
  </si>
  <si>
    <t>SAN LEANDRO U 1112</t>
  </si>
  <si>
    <t>SAN LEANDRO U 1113</t>
  </si>
  <si>
    <t>SAN LEANDRO U 1114</t>
  </si>
  <si>
    <t>SAN LEANDRO U 1115</t>
  </si>
  <si>
    <t>SAN LEANDRO U 1116</t>
  </si>
  <si>
    <t>SAN LEANDRO U 1151</t>
  </si>
  <si>
    <t>SAN LORENZO 0401</t>
  </si>
  <si>
    <t>SAN LORENZO 0402</t>
  </si>
  <si>
    <t>SAN LUIS OBISPO 1101</t>
  </si>
  <si>
    <t>SAN LUIS OBISPO 1102</t>
  </si>
  <si>
    <t>SAN LUIS OBISPO 1103</t>
  </si>
  <si>
    <t>SAN LUIS OBISPO 1104</t>
  </si>
  <si>
    <t>SAN LUIS OBISPO 1105</t>
  </si>
  <si>
    <t>SAN LUIS OBISPO 1107</t>
  </si>
  <si>
    <t>SAN LUIS OBISPO 1108</t>
  </si>
  <si>
    <t>SAN MATEO 0404</t>
  </si>
  <si>
    <t>SAN MATEO 0407</t>
  </si>
  <si>
    <t>SAN MATEO 0408</t>
  </si>
  <si>
    <t>SAN MATEO 0409</t>
  </si>
  <si>
    <t>SAN MATEO 0410</t>
  </si>
  <si>
    <t>SAN MATEO 2101</t>
  </si>
  <si>
    <t>SAN MATEO 2102</t>
  </si>
  <si>
    <t>SAN MIGUEL 1104</t>
  </si>
  <si>
    <t>SAN MIGUEL 1105</t>
  </si>
  <si>
    <t>SAN MIGUEL 1106</t>
  </si>
  <si>
    <t>SAN MIGUEL 1107</t>
  </si>
  <si>
    <t>SAN PABLO 1105</t>
  </si>
  <si>
    <t>SAN PABLO 1106</t>
  </si>
  <si>
    <t>SAN RAFAEL 1101</t>
  </si>
  <si>
    <t>SAN RAFAEL 1102</t>
  </si>
  <si>
    <t>SAN RAFAEL 1103</t>
  </si>
  <si>
    <t>SAN RAFAEL 1104</t>
  </si>
  <si>
    <t>SAN RAFAEL 1105</t>
  </si>
  <si>
    <t>SAN RAFAEL 1106</t>
  </si>
  <si>
    <t>SAN RAFAEL 1107</t>
  </si>
  <si>
    <t>SAN RAFAEL 1108</t>
  </si>
  <si>
    <t>SAN RAFAEL 1109</t>
  </si>
  <si>
    <t>SAN RAFAEL 1110</t>
  </si>
  <si>
    <t>SAN RAMON 2101</t>
  </si>
  <si>
    <t>SAN RAMON 2102</t>
  </si>
  <si>
    <t>SAN RAMON 2103</t>
  </si>
  <si>
    <t>SAN RAMON 2104</t>
  </si>
  <si>
    <t>SAN RAMON 2105</t>
  </si>
  <si>
    <t>SAN RAMON 2106</t>
  </si>
  <si>
    <t>SAN RAMON 2107</t>
  </si>
  <si>
    <t>SAN RAMON 2108</t>
  </si>
  <si>
    <t>SAN RAMON 2110</t>
  </si>
  <si>
    <t>SAN RAMON 2111</t>
  </si>
  <si>
    <t>SAN RAMON 2112</t>
  </si>
  <si>
    <t>SAN RAMON 2113</t>
  </si>
  <si>
    <t>SAN RAMON 2114</t>
  </si>
  <si>
    <t>SAN RAMON 2116</t>
  </si>
  <si>
    <t>SAN RAMON 2117</t>
  </si>
  <si>
    <t>SAN RAMON 2118</t>
  </si>
  <si>
    <t>SAN RAMON 2119</t>
  </si>
  <si>
    <t>SAND CREEK 1103</t>
  </si>
  <si>
    <t>SANGER 1104</t>
  </si>
  <si>
    <t>SANGER 1106</t>
  </si>
  <si>
    <t>SANGER 1108</t>
  </si>
  <si>
    <t>SANGER 1110</t>
  </si>
  <si>
    <t>SANGER 1112</t>
  </si>
  <si>
    <t>SANGER 1114</t>
  </si>
  <si>
    <t>SANGER 1116</t>
  </si>
  <si>
    <t>SANGER 1118</t>
  </si>
  <si>
    <t>SANTA MARIA 1105</t>
  </si>
  <si>
    <t>SANTA MARIA 1106</t>
  </si>
  <si>
    <t>SANTA MARIA 1107</t>
  </si>
  <si>
    <t>SANTA MARIA 1108</t>
  </si>
  <si>
    <t>SANTA MARIA 1109</t>
  </si>
  <si>
    <t>SANTA MARIA 1110</t>
  </si>
  <si>
    <t>SANTA MARIA 1111</t>
  </si>
  <si>
    <t>SANTA MARIA 1112</t>
  </si>
  <si>
    <t>SANTA NELLA 1101</t>
  </si>
  <si>
    <t>SANTA NELLA 1104</t>
  </si>
  <si>
    <t>SANTA RITA 1102</t>
  </si>
  <si>
    <t>SANTA RITA 1105</t>
  </si>
  <si>
    <t>SANTA ROSA A 1101</t>
  </si>
  <si>
    <t>SANTA ROSA A 1102</t>
  </si>
  <si>
    <t>SANTA ROSA A 1103</t>
  </si>
  <si>
    <t>SANTA ROSA A 1104</t>
  </si>
  <si>
    <t>SANTA ROSA A 1105</t>
  </si>
  <si>
    <t>SANTA ROSA A 1106</t>
  </si>
  <si>
    <t>SANTA ROSA A 1107</t>
  </si>
  <si>
    <t>SANTA ROSA A 1108</t>
  </si>
  <si>
    <t>SANTA ROSA A 1109</t>
  </si>
  <si>
    <t>SANTA ROSA A 1110</t>
  </si>
  <si>
    <t>SANTA ROSA A 1111</t>
  </si>
  <si>
    <t>SANTA ROSA A 1112</t>
  </si>
  <si>
    <t>SANTA YNEZ 1101</t>
  </si>
  <si>
    <t>SANTA YNEZ 1102</t>
  </si>
  <si>
    <t>SANTA YNEZ 1104</t>
  </si>
  <si>
    <t>SARANAP 0401</t>
  </si>
  <si>
    <t>SARATOGA 1103</t>
  </si>
  <si>
    <t>SARATOGA 1104</t>
  </si>
  <si>
    <t>SARATOGA 1105</t>
  </si>
  <si>
    <t>SARATOGA 1106</t>
  </si>
  <si>
    <t>SARATOGA 1107</t>
  </si>
  <si>
    <t>SARATOGA 1108</t>
  </si>
  <si>
    <t>SARATOGA 1109</t>
  </si>
  <si>
    <t>SARATOGA 1110</t>
  </si>
  <si>
    <t>SARATOGA 1111</t>
  </si>
  <si>
    <t>SARATOGA 1112</t>
  </si>
  <si>
    <t>SARATOGA 1113</t>
  </si>
  <si>
    <t>SARATOGA 1114</t>
  </si>
  <si>
    <t>SARATOGA 1115</t>
  </si>
  <si>
    <t>SAUSALITO 0401</t>
  </si>
  <si>
    <t>SAUSALITO 0402</t>
  </si>
  <si>
    <t>SAUSALITO 1101</t>
  </si>
  <si>
    <t>SAUSALITO 1102</t>
  </si>
  <si>
    <t>SCE 1101</t>
  </si>
  <si>
    <t>SCE MCFARLAND 1101</t>
  </si>
  <si>
    <t>SCE REFUGIO 1101</t>
  </si>
  <si>
    <t>SCE TEHACHAPI 1101</t>
  </si>
  <si>
    <t>SCHINDLER 1104</t>
  </si>
  <si>
    <t>SCHINDLER 1105</t>
  </si>
  <si>
    <t>SCHINDLER 1107</t>
  </si>
  <si>
    <t>SCHINDLER 1108</t>
  </si>
  <si>
    <t>SCHINDLER 1109</t>
  </si>
  <si>
    <t>SCHINDLER 1110</t>
  </si>
  <si>
    <t>SCHINDLER 1111</t>
  </si>
  <si>
    <t>SCHINDLER 1112</t>
  </si>
  <si>
    <t>SCHINDLER 1114</t>
  </si>
  <si>
    <t>SCHINDLER 1116</t>
  </si>
  <si>
    <t>SEACLIFF 0401</t>
  </si>
  <si>
    <t>SEACLIFF 0402</t>
  </si>
  <si>
    <t>SEMITROPIC 1104</t>
  </si>
  <si>
    <t>SEMITROPIC 1106</t>
  </si>
  <si>
    <t>SEMITROPIC 1108</t>
  </si>
  <si>
    <t>SEMITROPIC 1110</t>
  </si>
  <si>
    <t>SEMITROPIC 1112</t>
  </si>
  <si>
    <t>SERRAMONTE 1103</t>
  </si>
  <si>
    <t>SERRAMONTE 1104</t>
  </si>
  <si>
    <t>SEVENTH STANDARD SUB 2104</t>
  </si>
  <si>
    <t>SF A 1101</t>
  </si>
  <si>
    <t>SF A 1102</t>
  </si>
  <si>
    <t>SF A 1103</t>
  </si>
  <si>
    <t>SF A 1104</t>
  </si>
  <si>
    <t>SF A 1105</t>
  </si>
  <si>
    <t>SF A 1106</t>
  </si>
  <si>
    <t>SF A 1107</t>
  </si>
  <si>
    <t>SF A 1108</t>
  </si>
  <si>
    <t>SF A 1109</t>
  </si>
  <si>
    <t>SF A 1110</t>
  </si>
  <si>
    <t>SF A 1111</t>
  </si>
  <si>
    <t>SF A 1112</t>
  </si>
  <si>
    <t>SF A 1113</t>
  </si>
  <si>
    <t>SF A 1114</t>
  </si>
  <si>
    <t>SF A 1115</t>
  </si>
  <si>
    <t>SF A 1116</t>
  </si>
  <si>
    <t>SF A 1117</t>
  </si>
  <si>
    <t>SF A 1118</t>
  </si>
  <si>
    <t>SF A 1119</t>
  </si>
  <si>
    <t>SF A 1121</t>
  </si>
  <si>
    <t>SF E 0401</t>
  </si>
  <si>
    <t>SF E 0405</t>
  </si>
  <si>
    <t>SF E 0406</t>
  </si>
  <si>
    <t>SF E 0407</t>
  </si>
  <si>
    <t>SF E 0408</t>
  </si>
  <si>
    <t>SF E 0409</t>
  </si>
  <si>
    <t>SF E 0410</t>
  </si>
  <si>
    <t>SF E 1101</t>
  </si>
  <si>
    <t>SF E 1103</t>
  </si>
  <si>
    <t>SF E 1105</t>
  </si>
  <si>
    <t>SF E 1107</t>
  </si>
  <si>
    <t>SF E 1199</t>
  </si>
  <si>
    <t>SF G 0401</t>
  </si>
  <si>
    <t>SF G 0402</t>
  </si>
  <si>
    <t>SF G 0403</t>
  </si>
  <si>
    <t>SF G 0404</t>
  </si>
  <si>
    <t>SF G 0405</t>
  </si>
  <si>
    <t>SF G 0406</t>
  </si>
  <si>
    <t>SF G 0407</t>
  </si>
  <si>
    <t>SF G 0408</t>
  </si>
  <si>
    <t>SF G 0409</t>
  </si>
  <si>
    <t>SF G 0410</t>
  </si>
  <si>
    <t>SF G 0411</t>
  </si>
  <si>
    <t>SF G 0412</t>
  </si>
  <si>
    <t>SF G 0413</t>
  </si>
  <si>
    <t>SF G 0414</t>
  </si>
  <si>
    <t>SF G 1101</t>
  </si>
  <si>
    <t>SF G 1102</t>
  </si>
  <si>
    <t>SF H 0401</t>
  </si>
  <si>
    <t>SF H 0402</t>
  </si>
  <si>
    <t>SF H 0403</t>
  </si>
  <si>
    <t>SF H 0404</t>
  </si>
  <si>
    <t>SF H 0405</t>
  </si>
  <si>
    <t>SF H 1101</t>
  </si>
  <si>
    <t>SF H 1102</t>
  </si>
  <si>
    <t>SF H 1103</t>
  </si>
  <si>
    <t>SF H 1104</t>
  </si>
  <si>
    <t>SF H 1105</t>
  </si>
  <si>
    <t>SF H 1106</t>
  </si>
  <si>
    <t>SF H 1107</t>
  </si>
  <si>
    <t>SF H 1108</t>
  </si>
  <si>
    <t>SF H 1109</t>
  </si>
  <si>
    <t>SF H 1110</t>
  </si>
  <si>
    <t>SF H 1111</t>
  </si>
  <si>
    <t>SF J 0402</t>
  </si>
  <si>
    <t>SF J 0403</t>
  </si>
  <si>
    <t>SF J 0404</t>
  </si>
  <si>
    <t>SF J 0406</t>
  </si>
  <si>
    <t>SF J 0407</t>
  </si>
  <si>
    <t>SF J 0409</t>
  </si>
  <si>
    <t>SF J 1101</t>
  </si>
  <si>
    <t>SF J 1102</t>
  </si>
  <si>
    <t>SF J 1103</t>
  </si>
  <si>
    <t>SF J 1104</t>
  </si>
  <si>
    <t>SF J 1105</t>
  </si>
  <si>
    <t>SF J 1106</t>
  </si>
  <si>
    <t>SF J 1107</t>
  </si>
  <si>
    <t>SF J 1108</t>
  </si>
  <si>
    <t>SF J 1199</t>
  </si>
  <si>
    <t>SF J 1231</t>
  </si>
  <si>
    <t>SF K 0401</t>
  </si>
  <si>
    <t>SF K 0402</t>
  </si>
  <si>
    <t>SF K 0403</t>
  </si>
  <si>
    <t>SF K 0404</t>
  </si>
  <si>
    <t>SF K 0405</t>
  </si>
  <si>
    <t>SF K 0406</t>
  </si>
  <si>
    <t>SF K 0407</t>
  </si>
  <si>
    <t>SF K 0408</t>
  </si>
  <si>
    <t>SF K 0409</t>
  </si>
  <si>
    <t>SF K 0410</t>
  </si>
  <si>
    <t>SF K 0411</t>
  </si>
  <si>
    <t>SF K 1101</t>
  </si>
  <si>
    <t>SF L 0401</t>
  </si>
  <si>
    <t>SF L 0402</t>
  </si>
  <si>
    <t>SF L 0403</t>
  </si>
  <si>
    <t>SF L 0404</t>
  </si>
  <si>
    <t>SF L 0405</t>
  </si>
  <si>
    <t>SF L 0406</t>
  </si>
  <si>
    <t>SF L 0407</t>
  </si>
  <si>
    <t>SF L 0408</t>
  </si>
  <si>
    <t>SF L 0409</t>
  </si>
  <si>
    <t>SF L 1101</t>
  </si>
  <si>
    <t>SF L 1102</t>
  </si>
  <si>
    <t>SF L 1103</t>
  </si>
  <si>
    <t>SF M 0401</t>
  </si>
  <si>
    <t>SF M 0402</t>
  </si>
  <si>
    <t>SF M 0403</t>
  </si>
  <si>
    <t>SF M 0404</t>
  </si>
  <si>
    <t>SF M 0405</t>
  </si>
  <si>
    <t>SF M 0406</t>
  </si>
  <si>
    <t>SF N 0401</t>
  </si>
  <si>
    <t>SF N 0402</t>
  </si>
  <si>
    <t>SF N 0403</t>
  </si>
  <si>
    <t>SF N 0405</t>
  </si>
  <si>
    <t>SF N 0406</t>
  </si>
  <si>
    <t>SF N 0408</t>
  </si>
  <si>
    <t>SF N 1101</t>
  </si>
  <si>
    <t>SF P (HUNTERS POINT) 1101</t>
  </si>
  <si>
    <t>SF P (HUNTERS POINT) 1102</t>
  </si>
  <si>
    <t>SF P (HUNTERS POINT) 1103</t>
  </si>
  <si>
    <t>SF P (HUNTERS POINT) 1104</t>
  </si>
  <si>
    <t>SF P (HUNTERS POINT) 1105</t>
  </si>
  <si>
    <t>SF P (HUNTERS POINT) 1106</t>
  </si>
  <si>
    <t>SF P (HUNTERS POINT) 1107</t>
  </si>
  <si>
    <t>SF P (HUNTERS POINT) 1108</t>
  </si>
  <si>
    <t>SF P (HUNTERS POINT) 1109</t>
  </si>
  <si>
    <t>SF Q 0402</t>
  </si>
  <si>
    <t>SF X (MISSION) 0401</t>
  </si>
  <si>
    <t>SF X (MISSION) 0402</t>
  </si>
  <si>
    <t>SF X (MISSION) 1101</t>
  </si>
  <si>
    <t>SF X (MISSION) 1102</t>
  </si>
  <si>
    <t>SF X (MISSION) 1104</t>
  </si>
  <si>
    <t>SF X (MISSION) 1105</t>
  </si>
  <si>
    <t>SF X (MISSION) 1106</t>
  </si>
  <si>
    <t>SF X (MISSION) 1107</t>
  </si>
  <si>
    <t>SF X (MISSION) 1108</t>
  </si>
  <si>
    <t>SF X (MISSION) 1109</t>
  </si>
  <si>
    <t>SF X (MISSION) 1110</t>
  </si>
  <si>
    <t>SF X (MISSION) 1111</t>
  </si>
  <si>
    <t>SF X (MISSION) 1112</t>
  </si>
  <si>
    <t>SF X (MISSION) 1113</t>
  </si>
  <si>
    <t>SF X (MISSION) 1114</t>
  </si>
  <si>
    <t>SF X (MISSION) 1115</t>
  </si>
  <si>
    <t>SF X (MISSION) 1116</t>
  </si>
  <si>
    <t>SF X (MISSION) 1117</t>
  </si>
  <si>
    <t>SF X (MISSION) 1118</t>
  </si>
  <si>
    <t>SF X (MISSION) 1120</t>
  </si>
  <si>
    <t>SF X (MISSION) 1121</t>
  </si>
  <si>
    <t>SF X (MISSION) 1123</t>
  </si>
  <si>
    <t>SF X (MISSION) 1124</t>
  </si>
  <si>
    <t>SF X (MISSION) 1125</t>
  </si>
  <si>
    <t>SF X (MISSION) 1153</t>
  </si>
  <si>
    <t>SF X (MISSION) 1154</t>
  </si>
  <si>
    <t>SF X (MISSION) 1160</t>
  </si>
  <si>
    <t>SF X (MISSION) 1162</t>
  </si>
  <si>
    <t>SF X (MISSION) 1213</t>
  </si>
  <si>
    <t>SF X (MISSION) 1214</t>
  </si>
  <si>
    <t>SF Y (LARKIN) 1101</t>
  </si>
  <si>
    <t>SF Y (LARKIN) 1102</t>
  </si>
  <si>
    <t>SF Y (LARKIN) 1103</t>
  </si>
  <si>
    <t>SF Y (LARKIN) 1104</t>
  </si>
  <si>
    <t>SF Y (LARKIN) 1105</t>
  </si>
  <si>
    <t>SF Y (LARKIN) 1106</t>
  </si>
  <si>
    <t>SF Y (LARKIN) 1107</t>
  </si>
  <si>
    <t>SF Y (LARKIN) 1108AB</t>
  </si>
  <si>
    <t>SF Y (LARKIN) 1108C</t>
  </si>
  <si>
    <t>SF Y (LARKIN) 1109</t>
  </si>
  <si>
    <t>SF Y (LARKIN) 1110</t>
  </si>
  <si>
    <t>SF Y (LARKIN) 1111</t>
  </si>
  <si>
    <t>SF Y (LARKIN) 1112</t>
  </si>
  <si>
    <t>SF Y (LARKIN) 1113</t>
  </si>
  <si>
    <t>SF Y (LARKIN) 1114</t>
  </si>
  <si>
    <t>SF Y (LARKIN) 1115</t>
  </si>
  <si>
    <t>SF Y (LARKIN) 1116</t>
  </si>
  <si>
    <t>SF Y (LARKIN) 1117</t>
  </si>
  <si>
    <t>SF Y (LARKIN) 1119</t>
  </si>
  <si>
    <t>SF Y (LARKIN) 1120</t>
  </si>
  <si>
    <t>SF Y (LARKIN) 1121</t>
  </si>
  <si>
    <t>SF Y (LARKIN) 1122</t>
  </si>
  <si>
    <t>SF Y (LARKIN) 1123</t>
  </si>
  <si>
    <t>SF Y (LARKIN) 1124</t>
  </si>
  <si>
    <t>SF Y (LARKIN) 1125</t>
  </si>
  <si>
    <t>SF Y (LARKIN) 1126</t>
  </si>
  <si>
    <t>SF Y (LARKIN) 1127</t>
  </si>
  <si>
    <t>SF Y (LARKIN) 1128</t>
  </si>
  <si>
    <t>SF Y (LARKIN) 1129</t>
  </si>
  <si>
    <t>SF Y (LARKIN) 1130</t>
  </si>
  <si>
    <t>SF Y (LARKIN) 1131</t>
  </si>
  <si>
    <t>SF Y (LARKIN) 1132</t>
  </si>
  <si>
    <t>SF Y (LARKIN) 1133</t>
  </si>
  <si>
    <t>SF Y (LARKIN) 1134</t>
  </si>
  <si>
    <t>SF Y (LARKIN) 1135</t>
  </si>
  <si>
    <t>SF Y (LARKIN) 1136</t>
  </si>
  <si>
    <t>SF Y (LARKIN) 1137</t>
  </si>
  <si>
    <t>SF Y (LARKIN) 1138</t>
  </si>
  <si>
    <t>SF Y (LARKIN) 1139 (new CPMC feeder in 2017)</t>
  </si>
  <si>
    <t>SF Y (LARKIN) 1140 (Doyle Drive primary feeder)</t>
  </si>
  <si>
    <t>SF Y (LARKIN) 1141 (Redundant feeder for Doyle Drive)</t>
  </si>
  <si>
    <t>SF Y (LARKIN) 1221</t>
  </si>
  <si>
    <t>SF Y (LARKIN) 1222</t>
  </si>
  <si>
    <t>SF Y (LARKIN) 1223</t>
  </si>
  <si>
    <t>SF Y (LARKIN) 1224</t>
  </si>
  <si>
    <t>SF Z (EMBARKCADERO) 1102</t>
  </si>
  <si>
    <t>SF Z (EMBARKCADERO) 1103</t>
  </si>
  <si>
    <t>SF Z (EMBARKCADERO) 1106</t>
  </si>
  <si>
    <t>SF Z (EMBARKCADERO) 1107</t>
  </si>
  <si>
    <t>SF Z (EMBARKCADERO) 1110</t>
  </si>
  <si>
    <t>SF Z (EMBARKCADERO) 1111</t>
  </si>
  <si>
    <t>SF Z (EMBARKCADERO) 1112</t>
  </si>
  <si>
    <t>SF Z (EMBARKCADERO) 1113</t>
  </si>
  <si>
    <t>SF Z (EMBARKCADERO) 1114</t>
  </si>
  <si>
    <t>SF Z (EMBARKCADERO) 1115</t>
  </si>
  <si>
    <t>SF Z (EMBARKCADERO) 1116</t>
  </si>
  <si>
    <t>SF Z (EMBARKCADERO) 1117</t>
  </si>
  <si>
    <t>SF Z (EMBARKCADERO) 1118</t>
  </si>
  <si>
    <t>SF Z (EMBARKCADERO) 1119</t>
  </si>
  <si>
    <t>SF Z (EMBARKCADERO) 1120</t>
  </si>
  <si>
    <t>SF Z (EMBARKCADERO) 1121</t>
  </si>
  <si>
    <t>SF Z (EMBARKCADERO) 1122</t>
  </si>
  <si>
    <t>SF Z (EMBARKCADERO) 1123</t>
  </si>
  <si>
    <t>SF Z (EMBARKCADERO) 1241</t>
  </si>
  <si>
    <t>SF Z (EMBARKCADERO) 3401</t>
  </si>
  <si>
    <t>SF Z (EMBARKCADERO) 3403</t>
  </si>
  <si>
    <t>SF Z (EMBARKCADERO) 3404</t>
  </si>
  <si>
    <t>SF Z (EMBARKCADERO) 3405</t>
  </si>
  <si>
    <t>SF Z (EMBARKCADERO) 3406</t>
  </si>
  <si>
    <t>SF Z (EMBARKCADERO) 3407</t>
  </si>
  <si>
    <t>SF Z (EMBARKCADERO) 3408</t>
  </si>
  <si>
    <t>SF Z (EMBARKCADERO) 3409</t>
  </si>
  <si>
    <t>SF Z (EMBARKCADERO) 3410</t>
  </si>
  <si>
    <t>SF Z (EMBARKCADERO) 3411</t>
  </si>
  <si>
    <t>SF Z (EMBARKCADERO) 3545</t>
  </si>
  <si>
    <t>SF Z (EMBARKCADERO) 3546</t>
  </si>
  <si>
    <t>SHADY GLEN 1101</t>
  </si>
  <si>
    <t>SHADY GLEN 1102</t>
  </si>
  <si>
    <t>SHAFTER 1101</t>
  </si>
  <si>
    <t>SHAFTER 1102</t>
  </si>
  <si>
    <t>SHAFTER 1103</t>
  </si>
  <si>
    <t>SHAFTER 1104</t>
  </si>
  <si>
    <t>SHAFTER 1111</t>
  </si>
  <si>
    <t>SHAFTER 1112 (Old 1101)</t>
  </si>
  <si>
    <t>SHARON 1101</t>
  </si>
  <si>
    <t>SHEPHERD 2109 (2015)</t>
  </si>
  <si>
    <t>SHEPHERD 2110 (2015)</t>
  </si>
  <si>
    <t>SHEPHERD 2111 (2015)</t>
  </si>
  <si>
    <t>SHEPHERD 2112 (2015)</t>
  </si>
  <si>
    <t>SHINGLE SPRINGS 1103</t>
  </si>
  <si>
    <t>SHINGLE SPRINGS 1104</t>
  </si>
  <si>
    <t>SHINGLE SPRINGS 2105</t>
  </si>
  <si>
    <t>SHINGLE SPRINGS 2108</t>
  </si>
  <si>
    <t>SHINGLE SPRINGS 2109</t>
  </si>
  <si>
    <t>SHINGLE SPRINGS 2110</t>
  </si>
  <si>
    <t>SHORE ACRES BANK 0401</t>
  </si>
  <si>
    <t>SIERRA CITY GENERATION 1101</t>
  </si>
  <si>
    <t>SIGNETICS 1101</t>
  </si>
  <si>
    <t>SILVER 0401</t>
  </si>
  <si>
    <t>SILVERADO 2102</t>
  </si>
  <si>
    <t>SILVERADO 2103</t>
  </si>
  <si>
    <t>SILVERADO 2104</t>
  </si>
  <si>
    <t>SILVERADO 2105</t>
  </si>
  <si>
    <t>SISQUOC 1101</t>
  </si>
  <si>
    <t>SISQUOC 1102</t>
  </si>
  <si>
    <t>SISQUOC 1103</t>
  </si>
  <si>
    <t>SISQUOC 1104</t>
  </si>
  <si>
    <t>SKAGGS ISLAND 1101</t>
  </si>
  <si>
    <t>SMARTVILLE 1101</t>
  </si>
  <si>
    <t>SMYRNA 1101</t>
  </si>
  <si>
    <t>SMYRNA 1102</t>
  </si>
  <si>
    <t>SMYRNA 1103</t>
  </si>
  <si>
    <t>SMYRNA 1104</t>
  </si>
  <si>
    <t>SMYRNA 1105</t>
  </si>
  <si>
    <t>SNEATH LANE 1101</t>
  </si>
  <si>
    <t>SNEATH LANE 1102</t>
  </si>
  <si>
    <t>SNEATH LANE 1106</t>
  </si>
  <si>
    <t>SNEATH LANE 1107</t>
  </si>
  <si>
    <t>SO. CAL. EDISON #2 1101</t>
  </si>
  <si>
    <t>SO. CAL. EDISON #3 1101</t>
  </si>
  <si>
    <t>SO. CAL. EDISON 1001</t>
  </si>
  <si>
    <t>SOBRANTE 1101</t>
  </si>
  <si>
    <t>SOBRANTE 1102</t>
  </si>
  <si>
    <t>SOBRANTE 1103</t>
  </si>
  <si>
    <t>SOLANO 0401</t>
  </si>
  <si>
    <t>SOLANO 0402</t>
  </si>
  <si>
    <t>SOLEDAD 1114</t>
  </si>
  <si>
    <t>SOLEDAD 2101</t>
  </si>
  <si>
    <t>SOLEDAD 2102</t>
  </si>
  <si>
    <t>SONOMA 1102</t>
  </si>
  <si>
    <t>SONOMA 1103</t>
  </si>
  <si>
    <t>SONOMA 1104</t>
  </si>
  <si>
    <t>SONOMA 1105</t>
  </si>
  <si>
    <t>SONOMA 1106</t>
  </si>
  <si>
    <t>SONOMA 1107</t>
  </si>
  <si>
    <t>SOQUEL 0402</t>
  </si>
  <si>
    <t>SOTO 0401</t>
  </si>
  <si>
    <t>SOTO 0402</t>
  </si>
  <si>
    <t>SPANISH CREEK 4401</t>
  </si>
  <si>
    <t>SPAULDING 1101</t>
  </si>
  <si>
    <t>SPENCE 1121</t>
  </si>
  <si>
    <t>SPENCE 1122</t>
  </si>
  <si>
    <t>SPENCE 1123</t>
  </si>
  <si>
    <t>SPRING GAP 1701</t>
  </si>
  <si>
    <t>SPRING GAP 1702</t>
  </si>
  <si>
    <t>SPRUCE 0401</t>
  </si>
  <si>
    <t>SPRUCE 0402</t>
  </si>
  <si>
    <t>STAFFORD 1101</t>
  </si>
  <si>
    <t>STAFFORD 1102</t>
  </si>
  <si>
    <t>STAGG 1101</t>
  </si>
  <si>
    <t>STAGG 1103</t>
  </si>
  <si>
    <t>STAGG 1105</t>
  </si>
  <si>
    <t>STAGG 1106</t>
  </si>
  <si>
    <t>STAGG 2103</t>
  </si>
  <si>
    <t>STAGG 2104</t>
  </si>
  <si>
    <t>STAGG 2105</t>
  </si>
  <si>
    <t>STAGG 2106</t>
  </si>
  <si>
    <t>STAGG 2107</t>
  </si>
  <si>
    <t>STAGG 2108</t>
  </si>
  <si>
    <t>STANISLAUS 1701</t>
  </si>
  <si>
    <t>STANISLAUS 1702</t>
  </si>
  <si>
    <t>STELLING 1102</t>
  </si>
  <si>
    <t>STELLING 1103</t>
  </si>
  <si>
    <t>STELLING 1104</t>
  </si>
  <si>
    <t>STELLING 1105</t>
  </si>
  <si>
    <t>STELLING 1106</t>
  </si>
  <si>
    <t>STELLING 1107</t>
  </si>
  <si>
    <t>STELLING 1108</t>
  </si>
  <si>
    <t>STELLING 1109</t>
  </si>
  <si>
    <t>STELLING 1110</t>
  </si>
  <si>
    <t>STELLING 1111</t>
  </si>
  <si>
    <t>STELLING 1112</t>
  </si>
  <si>
    <t>STELLING 1113</t>
  </si>
  <si>
    <t>STILLWATER 1101</t>
  </si>
  <si>
    <t>STILLWATER 1102</t>
  </si>
  <si>
    <t>STOCKDALE 1105</t>
  </si>
  <si>
    <t>STOCKDALE 1106</t>
  </si>
  <si>
    <t>STOCKDALE 1108</t>
  </si>
  <si>
    <t>STOCKDALE 1109</t>
  </si>
  <si>
    <t>STOCKDALE 1110</t>
  </si>
  <si>
    <t>STOCKDALE 1111</t>
  </si>
  <si>
    <t>STOCKDALE 2105</t>
  </si>
  <si>
    <t>STOCKDALE 2106</t>
  </si>
  <si>
    <t>STOCKDALE 2107</t>
  </si>
  <si>
    <t>STOCKDALE 2108</t>
  </si>
  <si>
    <t>STOCKDALE 2109</t>
  </si>
  <si>
    <t>STOCKDALE 2110</t>
  </si>
  <si>
    <t>STOCKDALE 2111</t>
  </si>
  <si>
    <t>STOCKDALE 2112</t>
  </si>
  <si>
    <t>STOCKDALE 2113</t>
  </si>
  <si>
    <t>STOCKDALE 2114</t>
  </si>
  <si>
    <t>STOCKDALE 2115</t>
  </si>
  <si>
    <t>STOCKTON A 0402</t>
  </si>
  <si>
    <t>STOCKTON A 0403</t>
  </si>
  <si>
    <t>STOCKTON A 0404</t>
  </si>
  <si>
    <t>STOCKTON A 0405</t>
  </si>
  <si>
    <t>STOCKTON A 0406</t>
  </si>
  <si>
    <t>STOCKTON A 0407</t>
  </si>
  <si>
    <t>STOCKTON A 0408</t>
  </si>
  <si>
    <t>STOCKTON A 0409</t>
  </si>
  <si>
    <t>STOCKTON A 0410</t>
  </si>
  <si>
    <t>STOCKTON A 0411</t>
  </si>
  <si>
    <t>STOCKTON A 0412</t>
  </si>
  <si>
    <t>STOCKTON A 1101</t>
  </si>
  <si>
    <t>STOCKTON A 1102</t>
  </si>
  <si>
    <t>STOCKTON A 1103</t>
  </si>
  <si>
    <t>STOCKTON A 1104</t>
  </si>
  <si>
    <t>STOCKTON A 1105</t>
  </si>
  <si>
    <t>STOCKTON A 1106</t>
  </si>
  <si>
    <t>STOCKTON A 1107</t>
  </si>
  <si>
    <t>STOCKTON A 1108</t>
  </si>
  <si>
    <t>STOCKTON A 1109</t>
  </si>
  <si>
    <t>STOCKTON A 1110</t>
  </si>
  <si>
    <t>STOCKTON A 1111</t>
  </si>
  <si>
    <t>STOCKTON ACRES 0401</t>
  </si>
  <si>
    <t>STOCKTON ACRES 0402</t>
  </si>
  <si>
    <t>STONE 1101</t>
  </si>
  <si>
    <t>STONE 1104</t>
  </si>
  <si>
    <t>STONE 1105</t>
  </si>
  <si>
    <t>STONE 1106</t>
  </si>
  <si>
    <t>STONE 1107</t>
  </si>
  <si>
    <t>STONE 1108</t>
  </si>
  <si>
    <t>STONE 1109</t>
  </si>
  <si>
    <t>STONE 1110</t>
  </si>
  <si>
    <t>STONE CORRAL 1108</t>
  </si>
  <si>
    <t>STONE CORRAL 1109</t>
  </si>
  <si>
    <t>STONE CORRAL 1110</t>
  </si>
  <si>
    <t>STOREY 1104</t>
  </si>
  <si>
    <t>STOREY 1105</t>
  </si>
  <si>
    <t>STOREY 1106</t>
  </si>
  <si>
    <t>STOREY 1107</t>
  </si>
  <si>
    <t>STOREY 1108</t>
  </si>
  <si>
    <t>STOREY 1109</t>
  </si>
  <si>
    <t>STOREY 1111</t>
  </si>
  <si>
    <t>STROUD 1101</t>
  </si>
  <si>
    <t>STROUD 1102</t>
  </si>
  <si>
    <t>STROUD 1104</t>
  </si>
  <si>
    <t>STROUD 1107</t>
  </si>
  <si>
    <t>STROUD 1108</t>
  </si>
  <si>
    <t>STUART 0401</t>
  </si>
  <si>
    <t>STUART 0402</t>
  </si>
  <si>
    <t>STUART 0403</t>
  </si>
  <si>
    <t>STUART 0404</t>
  </si>
  <si>
    <t>STUART 0405</t>
  </si>
  <si>
    <t>STUART 0406</t>
  </si>
  <si>
    <t>SUBSTATION D 0412</t>
  </si>
  <si>
    <t>SUBSTATION F 1101 (FT1/F1151)</t>
  </si>
  <si>
    <t>SUBSTATION F 1104 (FT2/F1152)</t>
  </si>
  <si>
    <t>SUBSTATION H 1112</t>
  </si>
  <si>
    <t>SUBSTATION H 1232</t>
  </si>
  <si>
    <t>SUBSTATION H 1233</t>
  </si>
  <si>
    <t>SUBSTATION H 1234</t>
  </si>
  <si>
    <t>SUBSTATION H 1235</t>
  </si>
  <si>
    <t>SUBSTATION H 1236</t>
  </si>
  <si>
    <t>SUBSTATION H 1237</t>
  </si>
  <si>
    <t>SUBSTATION H 1238</t>
  </si>
  <si>
    <t>SUBSTATION J 1152</t>
  </si>
  <si>
    <t>SUBSTATION J 1153</t>
  </si>
  <si>
    <t>SUBSTATION K 1205</t>
  </si>
  <si>
    <t>SUBSTATION K 1206</t>
  </si>
  <si>
    <t>SUBSTATION L 0401</t>
  </si>
  <si>
    <t>SUBSTATION L 0403</t>
  </si>
  <si>
    <t>SUBSTATION L 0405</t>
  </si>
  <si>
    <t>SUBSTATION L 0406</t>
  </si>
  <si>
    <t>SUBSTATION L 0407</t>
  </si>
  <si>
    <t>SUBSTATION L 0408</t>
  </si>
  <si>
    <t>SUBSTATION L 1101</t>
  </si>
  <si>
    <t>SUBSTATION L 1102</t>
  </si>
  <si>
    <t>SUBSTATION L 1103</t>
  </si>
  <si>
    <t>SUBSTATION L 1104</t>
  </si>
  <si>
    <t>SUBSTATION L 1105</t>
  </si>
  <si>
    <t>SUBSTATION L 1106</t>
  </si>
  <si>
    <t>SUBSTATION L 1107</t>
  </si>
  <si>
    <t>SUBSTATION L 1108</t>
  </si>
  <si>
    <t>SUBSTATION L 1111</t>
  </si>
  <si>
    <t>SUBSTATION L 1112</t>
  </si>
  <si>
    <t>SUBSTATION L 1113</t>
  </si>
  <si>
    <t>SUBSTATION L 1114</t>
  </si>
  <si>
    <t>SUBSTATION L 1115</t>
  </si>
  <si>
    <t>SUBSTATION L 1116</t>
  </si>
  <si>
    <t>SUBSTATION L 1201</t>
  </si>
  <si>
    <t>SUBSTATION L 1202</t>
  </si>
  <si>
    <t>SUBSTATION L 1204</t>
  </si>
  <si>
    <t>SUBSTATION L 1261</t>
  </si>
  <si>
    <t>SUBSTATION X 1108</t>
  </si>
  <si>
    <t>SUBSTATION X 1110</t>
  </si>
  <si>
    <t>SUBSTATION X 1111</t>
  </si>
  <si>
    <t>SUBSTATION X 1113</t>
  </si>
  <si>
    <t>SUISUN 1101</t>
  </si>
  <si>
    <t>SUISUN 1102</t>
  </si>
  <si>
    <t>SUISUN 1103</t>
  </si>
  <si>
    <t>SUISUN 1104</t>
  </si>
  <si>
    <t>SUISUN 1105</t>
  </si>
  <si>
    <t>SUISUN 1106</t>
  </si>
  <si>
    <t>SUISUN 1107</t>
  </si>
  <si>
    <t>SUISUN 1108</t>
  </si>
  <si>
    <t>SUISUN 1109</t>
  </si>
  <si>
    <t>SUISUN 1110</t>
  </si>
  <si>
    <t>SUISUN 1111</t>
  </si>
  <si>
    <t>SUISUN 1112</t>
  </si>
  <si>
    <t>SULLIVAN 0402</t>
  </si>
  <si>
    <t>SUMMIT 1101</t>
  </si>
  <si>
    <t>SUMMIT 1102</t>
  </si>
  <si>
    <t>SUNOL 1101</t>
  </si>
  <si>
    <t>SWIFT 2102</t>
  </si>
  <si>
    <t>SWIFT 2106</t>
  </si>
  <si>
    <t>SWIFT 2107</t>
  </si>
  <si>
    <t>SWIFT 2108</t>
  </si>
  <si>
    <t>SWIFT 2109</t>
  </si>
  <si>
    <t>SWIFT 2110</t>
  </si>
  <si>
    <t>SWIFT 2111</t>
  </si>
  <si>
    <t>SYCAMORE CREEK 1101</t>
  </si>
  <si>
    <t>SYCAMORE CREEK 1102</t>
  </si>
  <si>
    <t>SYCAMORE CREEK 1103</t>
  </si>
  <si>
    <t>SYCAMORE CREEK 1104</t>
  </si>
  <si>
    <t>SYCAMORE CREEK 1105</t>
  </si>
  <si>
    <t>SYCAMORE CREEK 1107</t>
  </si>
  <si>
    <t>SYCAMORE CREEK 1109</t>
  </si>
  <si>
    <t>SYCAMORE CREEK 1110</t>
  </si>
  <si>
    <t>SYCAMORE CREEK 1111</t>
  </si>
  <si>
    <t>TAFT 1101</t>
  </si>
  <si>
    <t>TAFT 1102</t>
  </si>
  <si>
    <t>TAFT 1103</t>
  </si>
  <si>
    <t>TAFT 1104</t>
  </si>
  <si>
    <t>TAFT 1106</t>
  </si>
  <si>
    <t>TAFT 1108</t>
  </si>
  <si>
    <t>TAMARACK 1101</t>
  </si>
  <si>
    <t>TAMARACK 1102</t>
  </si>
  <si>
    <t>TAR FLAT 0401</t>
  </si>
  <si>
    <t>TAR FLAT 0402</t>
  </si>
  <si>
    <t>TARAVAL 0401</t>
  </si>
  <si>
    <t>TARAVAL 0402</t>
  </si>
  <si>
    <t>TARAVAL 0403</t>
  </si>
  <si>
    <t>TASSAJARA 2103</t>
  </si>
  <si>
    <t>TASSAJARA 2104</t>
  </si>
  <si>
    <t>TASSAJARA 2105</t>
  </si>
  <si>
    <t>TASSAJARA 2106</t>
  </si>
  <si>
    <t>TASSAJARA 2107</t>
  </si>
  <si>
    <t>TASSAJARA 2108</t>
  </si>
  <si>
    <t>TASSAJARA 2109</t>
  </si>
  <si>
    <t>TASSAJARA 2110</t>
  </si>
  <si>
    <t>TASSAJARA 2112</t>
  </si>
  <si>
    <t>TASSAJARA 2113</t>
  </si>
  <si>
    <t>TASSAJARA 2114</t>
  </si>
  <si>
    <t>TECUYA 1101</t>
  </si>
  <si>
    <t>TEJON 1102</t>
  </si>
  <si>
    <t>TEJON 1103</t>
  </si>
  <si>
    <t>TEJON 1104 (IDLE)</t>
  </si>
  <si>
    <t>TEJON 1105 (FORMERLY 1104)</t>
  </si>
  <si>
    <t>TEJON 1106</t>
  </si>
  <si>
    <t>TEMBLOR 1104</t>
  </si>
  <si>
    <t>TEMBLOR 2103</t>
  </si>
  <si>
    <t>TEMPLETON 2108</t>
  </si>
  <si>
    <t>TEMPLETON 2109</t>
  </si>
  <si>
    <t>TEMPLETON 2110</t>
  </si>
  <si>
    <t>TEMPLETON 2111</t>
  </si>
  <si>
    <t>TEMPLETON 2112</t>
  </si>
  <si>
    <t>TEMPLETON 2113</t>
  </si>
  <si>
    <t>TERMINOUS 1102</t>
  </si>
  <si>
    <t>TERMINOUS 1103</t>
  </si>
  <si>
    <t>TEVIS 2101</t>
  </si>
  <si>
    <t>TEVIS 2102</t>
  </si>
  <si>
    <t>TEVIS 2103</t>
  </si>
  <si>
    <t>TEVIS 2104</t>
  </si>
  <si>
    <t>TEVIS 2105</t>
  </si>
  <si>
    <t>TEXACO EMIDIO 1101</t>
  </si>
  <si>
    <t>TEXACO PIPELINE GRPVINE 1101</t>
  </si>
  <si>
    <t>TIDEWATER 2104</t>
  </si>
  <si>
    <t>TIDEWATER 2105</t>
  </si>
  <si>
    <t>TIDEWATER 2106</t>
  </si>
  <si>
    <t>TIDEWATER 2107</t>
  </si>
  <si>
    <t>TIDEWATER 2108</t>
  </si>
  <si>
    <t>TIDEWATER 2109</t>
  </si>
  <si>
    <t>TIDEWATER 2110</t>
  </si>
  <si>
    <t>TIGER CREEK 0201</t>
  </si>
  <si>
    <t>TIVY VALLEY 1106</t>
  </si>
  <si>
    <t>TIVY VALLEY 1107</t>
  </si>
  <si>
    <t>TOCALOMA 0241</t>
  </si>
  <si>
    <t>TOKAY SUB 1101</t>
  </si>
  <si>
    <t>TRACY 0402</t>
  </si>
  <si>
    <t>TRACY 0405</t>
  </si>
  <si>
    <t>TRACY 1102</t>
  </si>
  <si>
    <t>TRACY 1103</t>
  </si>
  <si>
    <t>TRACY 1104</t>
  </si>
  <si>
    <t>TRACY 1105</t>
  </si>
  <si>
    <t>TRACY 1106</t>
  </si>
  <si>
    <t>TRACY 1107</t>
  </si>
  <si>
    <t>TRACY 1109</t>
  </si>
  <si>
    <t>TRACY 1110</t>
  </si>
  <si>
    <t>TRACY 1111</t>
  </si>
  <si>
    <t>TRACY 1112</t>
  </si>
  <si>
    <t>TRES PINOS 1111</t>
  </si>
  <si>
    <t>TRES VIAS 1101</t>
  </si>
  <si>
    <t>TRIDAM POWERHOUSE</t>
  </si>
  <si>
    <t>TRIMBLE 1101</t>
  </si>
  <si>
    <t>TRIMBLE 1103</t>
  </si>
  <si>
    <t>TRIMBLE 1104</t>
  </si>
  <si>
    <t>TRIMBLE 1105</t>
  </si>
  <si>
    <t>TRIMBLE 1106</t>
  </si>
  <si>
    <t>TRIMBLE 1107</t>
  </si>
  <si>
    <t>TRIMBLE 1108 (IDLE)</t>
  </si>
  <si>
    <t>TRIMBLE 1109</t>
  </si>
  <si>
    <t>TRIMBLE 1110</t>
  </si>
  <si>
    <t>TRIMBLE 1111</t>
  </si>
  <si>
    <t>TRIMBLE 2114</t>
  </si>
  <si>
    <t>TRIMBLE 2115</t>
  </si>
  <si>
    <t>TRIMBLE 2116</t>
  </si>
  <si>
    <t>TRIMBLE 2117</t>
  </si>
  <si>
    <t>TRIMBLE 2118</t>
  </si>
  <si>
    <t>TRIMBLE 2119</t>
  </si>
  <si>
    <t>TRINIDAD 1101</t>
  </si>
  <si>
    <t>TRINIDAD 1102</t>
  </si>
  <si>
    <t>TUDOR 1101</t>
  </si>
  <si>
    <t>TUDOR 1102</t>
  </si>
  <si>
    <t>TULARE LAKE 1104</t>
  </si>
  <si>
    <t>TULARE LAKE 1106</t>
  </si>
  <si>
    <t>TULARE LAKE 1108</t>
  </si>
  <si>
    <t>TULE POWER HOUSE 1101</t>
  </si>
  <si>
    <t>TULUCAY 1101</t>
  </si>
  <si>
    <t>TUPMAN 1103</t>
  </si>
  <si>
    <t>TUPMAN 1104</t>
  </si>
  <si>
    <t>TUPMAN 1105</t>
  </si>
  <si>
    <t>TUPMAN 1106</t>
  </si>
  <si>
    <t>TWISSELMAN 1101</t>
  </si>
  <si>
    <t>TWISSELMAN 1102</t>
  </si>
  <si>
    <t>TWISSELMAN 1104</t>
  </si>
  <si>
    <t>TWISSELMAN 2105</t>
  </si>
  <si>
    <t>TYLER 1103</t>
  </si>
  <si>
    <t>TYLER 1104</t>
  </si>
  <si>
    <t>TYLER 1105</t>
  </si>
  <si>
    <t>UKIAH 1111</t>
  </si>
  <si>
    <t>UKIAH 1113</t>
  </si>
  <si>
    <t>UKIAH 1114</t>
  </si>
  <si>
    <t>UKIAH 1115</t>
  </si>
  <si>
    <t>UPPER LAKE 1101</t>
  </si>
  <si>
    <t>VACA DIXON 1101</t>
  </si>
  <si>
    <t>VACA DIXON 1102</t>
  </si>
  <si>
    <t>VACA DIXON 1103</t>
  </si>
  <si>
    <t>VACA DIXON 1104</t>
  </si>
  <si>
    <t>VACA DIXON 1105</t>
  </si>
  <si>
    <t>VACA DIXON 1106</t>
  </si>
  <si>
    <t>VACA DIXON 1107</t>
  </si>
  <si>
    <t>VACA DIXON 1109</t>
  </si>
  <si>
    <t>VACAVILLE 1102</t>
  </si>
  <si>
    <t>VACAVILLE 1103</t>
  </si>
  <si>
    <t>VACAVILLE 1104</t>
  </si>
  <si>
    <t>VACAVILLE 1105</t>
  </si>
  <si>
    <t>VACAVILLE 1106</t>
  </si>
  <si>
    <t>VACAVILLE 1107</t>
  </si>
  <si>
    <t>VACAVILLE 1108</t>
  </si>
  <si>
    <t>VACAVILLE 1109</t>
  </si>
  <si>
    <t>VACAVILLE 1110</t>
  </si>
  <si>
    <t>VACAVILLE 1111</t>
  </si>
  <si>
    <t>VACAVILLE 1112</t>
  </si>
  <si>
    <t>VALLEJO B 0411</t>
  </si>
  <si>
    <t>VALLEJO B 0412</t>
  </si>
  <si>
    <t>VALLEJO B 0413</t>
  </si>
  <si>
    <t>VALLEJO B 0414</t>
  </si>
  <si>
    <t>VALLEJO B 0415</t>
  </si>
  <si>
    <t>VALLEJO B 1101</t>
  </si>
  <si>
    <t>VALLEJO B 1102</t>
  </si>
  <si>
    <t>VALLEJO C 0401</t>
  </si>
  <si>
    <t>VALLEY HOME 1701</t>
  </si>
  <si>
    <t>VALLEY HOME 1702</t>
  </si>
  <si>
    <t>VALLEY HOME 1703</t>
  </si>
  <si>
    <t>VALLEY HOME 1704</t>
  </si>
  <si>
    <t>VALLEY VIEW 1103</t>
  </si>
  <si>
    <t>VALLEY VIEW 1105</t>
  </si>
  <si>
    <t>VALLEY VIEW 1106</t>
  </si>
  <si>
    <t>VASCO 1101</t>
  </si>
  <si>
    <t>VASCO 1102</t>
  </si>
  <si>
    <t>VASCO 1103</t>
  </si>
  <si>
    <t>VASONA 1101</t>
  </si>
  <si>
    <t>VASONA 1102</t>
  </si>
  <si>
    <t>VASONA 1103</t>
  </si>
  <si>
    <t>VASONA 1104</t>
  </si>
  <si>
    <t>VASONA 1105</t>
  </si>
  <si>
    <t>VASONA 1108</t>
  </si>
  <si>
    <t>VICTOR 1101</t>
  </si>
  <si>
    <t>VICTOR 1102</t>
  </si>
  <si>
    <t>VIEJO 2201</t>
  </si>
  <si>
    <t>VIEJO 2202</t>
  </si>
  <si>
    <t>VIEJO 2203</t>
  </si>
  <si>
    <t>VIEJO 2204</t>
  </si>
  <si>
    <t>VIERRA 1701</t>
  </si>
  <si>
    <t>VIERRA 1702</t>
  </si>
  <si>
    <t>VIERRA 1703</t>
  </si>
  <si>
    <t>VIERRA 1706</t>
  </si>
  <si>
    <t>VIERRA 1707</t>
  </si>
  <si>
    <t>VINA 1101</t>
  </si>
  <si>
    <t>VINEYARD 2104</t>
  </si>
  <si>
    <t>VINEYARD 2105</t>
  </si>
  <si>
    <t>VINEYARD 2106</t>
  </si>
  <si>
    <t>VINEYARD 2107</t>
  </si>
  <si>
    <t>VINEYARD 2108</t>
  </si>
  <si>
    <t>VINEYARD 2109</t>
  </si>
  <si>
    <t>VINEYARD 2110</t>
  </si>
  <si>
    <t>VIRGINIA 0401</t>
  </si>
  <si>
    <t>VOLTA 1101</t>
  </si>
  <si>
    <t>VOLTA 1102</t>
  </si>
  <si>
    <t>WAHTOKE SUB 1106</t>
  </si>
  <si>
    <t>WAHTOKE SUB 1107</t>
  </si>
  <si>
    <t>WAHTOKE SUB 1108</t>
  </si>
  <si>
    <t>WAHTOKE SUB 1109</t>
  </si>
  <si>
    <t>WAHTOKE SUB 1110</t>
  </si>
  <si>
    <t>WAHTOKE SUB 1111</t>
  </si>
  <si>
    <t>WALDO 0401</t>
  </si>
  <si>
    <t>WALDO 0402</t>
  </si>
  <si>
    <t>WALL 0401</t>
  </si>
  <si>
    <t>WALNUT CREEK 0403</t>
  </si>
  <si>
    <t>WALNUT CREEK 0404</t>
  </si>
  <si>
    <t>WARD 0401</t>
  </si>
  <si>
    <t>WASCO 1101</t>
  </si>
  <si>
    <t>WASCO 1102</t>
  </si>
  <si>
    <t>WASCO 1104</t>
  </si>
  <si>
    <t>WASHINGTON CITY GEN. 1101</t>
  </si>
  <si>
    <t>WATERLOO 1101</t>
  </si>
  <si>
    <t>WATERLOO 1102</t>
  </si>
  <si>
    <t>WATERSHED 0401</t>
  </si>
  <si>
    <t>WATERSHED 0402</t>
  </si>
  <si>
    <t>WATSONVILLE 0411</t>
  </si>
  <si>
    <t>WATSONVILLE 0412</t>
  </si>
  <si>
    <t>WATSONVILLE 0413</t>
  </si>
  <si>
    <t>WATSONVILLE 0414</t>
  </si>
  <si>
    <t>WATSONVILLE 2101</t>
  </si>
  <si>
    <t>WAYNE 0401</t>
  </si>
  <si>
    <t>WEBER 1101</t>
  </si>
  <si>
    <t>WEBER 1102</t>
  </si>
  <si>
    <t>WEBER 1103</t>
  </si>
  <si>
    <t>WEBER 1104</t>
  </si>
  <si>
    <t>WEBER 1105</t>
  </si>
  <si>
    <t>WEBER 1106</t>
  </si>
  <si>
    <t>WEBER 1107</t>
  </si>
  <si>
    <t>WEBER 1108</t>
  </si>
  <si>
    <t>WEBER 1109</t>
  </si>
  <si>
    <t>WEBER 1110</t>
  </si>
  <si>
    <t>WEBER 1111 (2016)</t>
  </si>
  <si>
    <t>WEBER 1112</t>
  </si>
  <si>
    <t>WEBER 1113</t>
  </si>
  <si>
    <t>WEBER 1114</t>
  </si>
  <si>
    <t>WEEDPATCH 1101</t>
  </si>
  <si>
    <t>WEEDPATCH 1102</t>
  </si>
  <si>
    <t>WEEDPATCH 1103</t>
  </si>
  <si>
    <t>WEEDPATCH 1105</t>
  </si>
  <si>
    <t>WEEDPATCH 1106</t>
  </si>
  <si>
    <t>WEIMAR 1101</t>
  </si>
  <si>
    <t>WEIMAR 1102</t>
  </si>
  <si>
    <t>WELLFIELD 1102</t>
  </si>
  <si>
    <t>WELLFIELD 1103</t>
  </si>
  <si>
    <t>WELLFIELD 1104</t>
  </si>
  <si>
    <t>WEST FRESNO 1101</t>
  </si>
  <si>
    <t>WEST FRESNO 1102</t>
  </si>
  <si>
    <t>WEST FRESNO 1103</t>
  </si>
  <si>
    <t>WEST FRESNO 1104</t>
  </si>
  <si>
    <t>WEST FRESNO 1105</t>
  </si>
  <si>
    <t>WEST FRESNO 1106</t>
  </si>
  <si>
    <t>WEST FRESNO 1107</t>
  </si>
  <si>
    <t>WEST FRESNO 1108</t>
  </si>
  <si>
    <t>WEST FRESNO 1109</t>
  </si>
  <si>
    <t>WEST FRESNO 1110</t>
  </si>
  <si>
    <t>WEST FRESNO 1111</t>
  </si>
  <si>
    <t>WEST FRESNO 1112</t>
  </si>
  <si>
    <t>WEST LANE 1101</t>
  </si>
  <si>
    <t>WEST LANE 1102</t>
  </si>
  <si>
    <t>WEST LANE 1103</t>
  </si>
  <si>
    <t>WEST POINT 1101</t>
  </si>
  <si>
    <t>WEST POINT 1102</t>
  </si>
  <si>
    <t>WEST SACRAMENTO 1104</t>
  </si>
  <si>
    <t>WEST SACRAMENTO 1105</t>
  </si>
  <si>
    <t>WEST SACRAMENTO 1106</t>
  </si>
  <si>
    <t>WEST SACRAMENTO 1107</t>
  </si>
  <si>
    <t>WEST SACRAMENTO 1108</t>
  </si>
  <si>
    <t>WEST SACRAMENTO 1109</t>
  </si>
  <si>
    <t>WEST SACRAMENTO 1110</t>
  </si>
  <si>
    <t>WEST SACRAMENTO 1111</t>
  </si>
  <si>
    <t>WESTLAKE 0401</t>
  </si>
  <si>
    <t>WESTLAKE 0403</t>
  </si>
  <si>
    <t>WESTLEY 1101</t>
  </si>
  <si>
    <t>WESTLEY 1102</t>
  </si>
  <si>
    <t>WESTLEY 1103</t>
  </si>
  <si>
    <t>WESTPARK 1101</t>
  </si>
  <si>
    <t>WESTPARK 1102</t>
  </si>
  <si>
    <t>WESTPARK 1103</t>
  </si>
  <si>
    <t>WESTPARK 1104</t>
  </si>
  <si>
    <t>WESTPARK 1105</t>
  </si>
  <si>
    <t>WESTPARK 1106</t>
  </si>
  <si>
    <t>WESTPARK 1107</t>
  </si>
  <si>
    <t>WESTPARK 1108</t>
  </si>
  <si>
    <t>WESTPARK 1109</t>
  </si>
  <si>
    <t>WESTPARK 1110</t>
  </si>
  <si>
    <t>WESTPARK 1111</t>
  </si>
  <si>
    <t>WESTPARK 1112</t>
  </si>
  <si>
    <t>WHEATLAND 1101</t>
  </si>
  <si>
    <t>WHEATLAND 1102</t>
  </si>
  <si>
    <t>WHEATLAND 1104</t>
  </si>
  <si>
    <t>WHEATLAND 1105</t>
  </si>
  <si>
    <t>WHEELER RIDGE 1101</t>
  </si>
  <si>
    <t>WHEELER RIDGE 1102</t>
  </si>
  <si>
    <t>WHEELER RIDGE 1103</t>
  </si>
  <si>
    <t>WHISMAN 1101</t>
  </si>
  <si>
    <t>WHISMAN 1102</t>
  </si>
  <si>
    <t>WHISMAN 1103</t>
  </si>
  <si>
    <t>WHISMAN 1104</t>
  </si>
  <si>
    <t>WHISMAN 1105</t>
  </si>
  <si>
    <t>WHISMAN 1106</t>
  </si>
  <si>
    <t>WHISMAN 1107</t>
  </si>
  <si>
    <t>WHISMAN 1108</t>
  </si>
  <si>
    <t>WHISMAN 1109</t>
  </si>
  <si>
    <t>WHISMAN 1110</t>
  </si>
  <si>
    <t>WHISMAN 1111</t>
  </si>
  <si>
    <t>WHISMAN 1112</t>
  </si>
  <si>
    <t>WHITMORE 1101</t>
  </si>
  <si>
    <t>WHITNEY 0402</t>
  </si>
  <si>
    <t>WILDWOOD 1101</t>
  </si>
  <si>
    <t>WILKINS SLOUGH 1101</t>
  </si>
  <si>
    <t>WILKINS SLOUGH 1102</t>
  </si>
  <si>
    <t>WILKINS SLOUGH 1103</t>
  </si>
  <si>
    <t>WILLIAMS 1101</t>
  </si>
  <si>
    <t>WILLIAMS 1102</t>
  </si>
  <si>
    <t>WILLITS 1102</t>
  </si>
  <si>
    <t>WILLITS 1103</t>
  </si>
  <si>
    <t>WILLITS 1104</t>
  </si>
  <si>
    <t>WILLOW CREEK 1101</t>
  </si>
  <si>
    <t>WILLOW CREEK 1102</t>
  </si>
  <si>
    <t>WILLOW CREEK 1103</t>
  </si>
  <si>
    <t>WILLOW PASS 1101</t>
  </si>
  <si>
    <t>WILLOW PASS 1102</t>
  </si>
  <si>
    <t>WILLOW PASS 2107</t>
  </si>
  <si>
    <t>WILLOW PASS 2108</t>
  </si>
  <si>
    <t>WILLOWS A 1101</t>
  </si>
  <si>
    <t>WILLOWS A 1103</t>
  </si>
  <si>
    <t>WILLOWS A 1104</t>
  </si>
  <si>
    <t>WILSON 1101</t>
  </si>
  <si>
    <t>WILSON 1102</t>
  </si>
  <si>
    <t>WILSON 1103</t>
  </si>
  <si>
    <t>WINTERS 1101</t>
  </si>
  <si>
    <t>WINTERS 1102</t>
  </si>
  <si>
    <t>WISE 1101</t>
  </si>
  <si>
    <t>WISE 1102</t>
  </si>
  <si>
    <t>WISE 1103</t>
  </si>
  <si>
    <t>WISHON 1101</t>
  </si>
  <si>
    <t>WOLFE 1103</t>
  </si>
  <si>
    <t>WOLFE 1104</t>
  </si>
  <si>
    <t>WOLFE 1105</t>
  </si>
  <si>
    <t>WOLFE 1106</t>
  </si>
  <si>
    <t>WOLFE 1107</t>
  </si>
  <si>
    <t>WOLFE 1108</t>
  </si>
  <si>
    <t>WOLFE 1109</t>
  </si>
  <si>
    <t>WOLFE 1110</t>
  </si>
  <si>
    <t>WOLFE 1113</t>
  </si>
  <si>
    <t>WOLFE 1114</t>
  </si>
  <si>
    <t>WOOD 0401</t>
  </si>
  <si>
    <t>WOODACRE 1101</t>
  </si>
  <si>
    <t>WOODACRE 1102</t>
  </si>
  <si>
    <t>WOODCHUCK 2101</t>
  </si>
  <si>
    <t>WOODLAND 1101</t>
  </si>
  <si>
    <t>WOODLAND 1102</t>
  </si>
  <si>
    <t>WOODLAND 1103</t>
  </si>
  <si>
    <t>WOODLAND 1104</t>
  </si>
  <si>
    <t>WOODLAND 1105</t>
  </si>
  <si>
    <t>WOODLAND 1106</t>
  </si>
  <si>
    <t>WOODLAND 1107</t>
  </si>
  <si>
    <t>WOODLAND 1108</t>
  </si>
  <si>
    <t>WOODLAND 1109</t>
  </si>
  <si>
    <t>WOODLAND 1110</t>
  </si>
  <si>
    <t>WOODLAND 1111</t>
  </si>
  <si>
    <t>WOODLAND 1112</t>
  </si>
  <si>
    <t>WOODLAND 1113</t>
  </si>
  <si>
    <t>WOODSIDE 1101</t>
  </si>
  <si>
    <t>WOODSIDE 1102</t>
  </si>
  <si>
    <t>WOODSIDE 1104</t>
  </si>
  <si>
    <t>WOODSIDE 1105</t>
  </si>
  <si>
    <t>WOODWARD 2101</t>
  </si>
  <si>
    <t>WOODWARD 2102</t>
  </si>
  <si>
    <t>WOODWARD 2103</t>
  </si>
  <si>
    <t>WOODWARD 2104</t>
  </si>
  <si>
    <t>WOODWARD 2105</t>
  </si>
  <si>
    <t>WOODWARD 2106</t>
  </si>
  <si>
    <t>WOODWARD 2107</t>
  </si>
  <si>
    <t>WOODWARD 2108</t>
  </si>
  <si>
    <t>WOODWARD 2109</t>
  </si>
  <si>
    <t>WRIGHT 1109</t>
  </si>
  <si>
    <t>WRIGHT 1110</t>
  </si>
  <si>
    <t>WYANDOTTE 1102</t>
  </si>
  <si>
    <t>WYANDOTTE 1103</t>
  </si>
  <si>
    <t>WYANDOTTE 1105</t>
  </si>
  <si>
    <t>WYANDOTTE 1106</t>
  </si>
  <si>
    <t>WYANDOTTE 1107</t>
  </si>
  <si>
    <t>WYANDOTTE 1109</t>
  </si>
  <si>
    <t>WYANDOTTE 1110</t>
  </si>
  <si>
    <t>YOSEMITE 0401</t>
  </si>
  <si>
    <t>YOSEMITE 0402</t>
  </si>
  <si>
    <t>YOSEMITE 0403</t>
  </si>
  <si>
    <t>ZACA 1101</t>
  </si>
  <si>
    <t>ZACA 1102</t>
  </si>
  <si>
    <t>ZAMORA 1105</t>
  </si>
  <si>
    <t>ZAMORA 1106</t>
  </si>
  <si>
    <t>ZAMORA 1107</t>
  </si>
  <si>
    <t>WINDSOR 1101</t>
  </si>
  <si>
    <t>WINDSOR 1102</t>
  </si>
  <si>
    <t>WINDSOR 1103</t>
  </si>
  <si>
    <t>Big Bend 1101</t>
  </si>
  <si>
    <t>Big Bend 1102</t>
  </si>
  <si>
    <t>Circuit ID</t>
  </si>
  <si>
    <t>Circuit Name</t>
  </si>
  <si>
    <t>LASSEN</t>
  </si>
  <si>
    <t>TULARE</t>
  </si>
  <si>
    <t>SANTA BARBARA</t>
  </si>
  <si>
    <t>KINGS</t>
  </si>
  <si>
    <t>SISKIYOU</t>
  </si>
  <si>
    <t>MARIN</t>
  </si>
  <si>
    <t>SAN BENITO</t>
  </si>
  <si>
    <t>SAN LUIS OBISPO</t>
  </si>
  <si>
    <t>STANISLAUS</t>
  </si>
  <si>
    <t>COLUSA</t>
  </si>
  <si>
    <t>GLENN</t>
  </si>
  <si>
    <t>SAN JOAQUIN</t>
  </si>
  <si>
    <t>ALAMEDA</t>
  </si>
  <si>
    <t>MERCED</t>
  </si>
  <si>
    <t>MARIPOSA</t>
  </si>
  <si>
    <t>MENDOCINO</t>
  </si>
  <si>
    <t>YOLO</t>
  </si>
  <si>
    <t>ALPINE</t>
  </si>
  <si>
    <t>TUOLUMNE</t>
  </si>
  <si>
    <t>MADERA</t>
  </si>
  <si>
    <t>MONTEREY</t>
  </si>
  <si>
    <t>FRESNO</t>
  </si>
  <si>
    <t>SOLANO</t>
  </si>
  <si>
    <t>KERN</t>
  </si>
  <si>
    <t>TRINITY</t>
  </si>
  <si>
    <t>TEHAMA</t>
  </si>
  <si>
    <t>SANTA CLARA</t>
  </si>
  <si>
    <t>CONTRA COSTA</t>
  </si>
  <si>
    <t>SAN MATEO</t>
  </si>
  <si>
    <t>SANTA CRUZ</t>
  </si>
  <si>
    <t>SHASTA</t>
  </si>
  <si>
    <t>HUMBOLDT</t>
  </si>
  <si>
    <t>PLACER</t>
  </si>
  <si>
    <t>SAN FRANCISCO</t>
  </si>
  <si>
    <t>EL DORADO</t>
  </si>
  <si>
    <t>LAKE</t>
  </si>
  <si>
    <t>AMADOR</t>
  </si>
  <si>
    <t>SIERRA</t>
  </si>
  <si>
    <t>CALAVERAS</t>
  </si>
  <si>
    <t>PLUMAS</t>
  </si>
  <si>
    <t>NEVADA</t>
  </si>
  <si>
    <t>SONOMA</t>
  </si>
  <si>
    <t>NAPA</t>
  </si>
  <si>
    <t>YUBA</t>
  </si>
  <si>
    <t>BUTTE</t>
  </si>
  <si>
    <t>Customer_events</t>
  </si>
  <si>
    <t>LUCERNE 1106</t>
  </si>
  <si>
    <t>sub</t>
  </si>
  <si>
    <t>PARADISE</t>
  </si>
  <si>
    <t>ORO FINO</t>
  </si>
  <si>
    <t>CHALLENGE</t>
  </si>
  <si>
    <t>CLARK ROAD</t>
  </si>
  <si>
    <t>Big Bend</t>
  </si>
  <si>
    <t>WYANDOTTE</t>
  </si>
  <si>
    <t>CALISTOGA</t>
  </si>
  <si>
    <t>KANAKA</t>
  </si>
  <si>
    <t>WEST POINT</t>
  </si>
  <si>
    <t>DOBBINS</t>
  </si>
  <si>
    <t>SILVERADO</t>
  </si>
  <si>
    <t>BANGOR</t>
  </si>
  <si>
    <t>MIDDLETOWN</t>
  </si>
  <si>
    <t>TIGER CREEK</t>
  </si>
  <si>
    <t>EL DORADO P H</t>
  </si>
  <si>
    <t>PINE GROVE</t>
  </si>
  <si>
    <t>NOTRE DAME</t>
  </si>
  <si>
    <t>PIKE CITY</t>
  </si>
  <si>
    <t>PLACERVILLE</t>
  </si>
  <si>
    <t>ALLEGHANY</t>
  </si>
  <si>
    <t>COLUMBIA HILL</t>
  </si>
  <si>
    <t>SALT SPRINGS</t>
  </si>
  <si>
    <t>BRIDGEVILLE</t>
  </si>
  <si>
    <t>RINCON</t>
  </si>
  <si>
    <t>FORT SEWARD</t>
  </si>
  <si>
    <t>APPLE HILL</t>
  </si>
  <si>
    <t>DUNBAR</t>
  </si>
  <si>
    <t>LOS GATOS</t>
  </si>
  <si>
    <t>BIG BASIN</t>
  </si>
  <si>
    <t>STELLING</t>
  </si>
  <si>
    <t>FORESTHILL</t>
  </si>
  <si>
    <t>VOLTA</t>
  </si>
  <si>
    <t>HALF MOON BAY</t>
  </si>
  <si>
    <t>CEDAR CREEK</t>
  </si>
  <si>
    <t>BONNIE NOOK</t>
  </si>
  <si>
    <t>PUEBLO</t>
  </si>
  <si>
    <t>FULTON</t>
  </si>
  <si>
    <t>BRUNSWICK</t>
  </si>
  <si>
    <t>WOODSIDE</t>
  </si>
  <si>
    <t>SPAULDING</t>
  </si>
  <si>
    <t>CAMP EVERS</t>
  </si>
  <si>
    <t>SHADY GLEN</t>
  </si>
  <si>
    <t>MENLO</t>
  </si>
  <si>
    <t>DRUM</t>
  </si>
  <si>
    <t>WEIMAR</t>
  </si>
  <si>
    <t>MARTELL</t>
  </si>
  <si>
    <t>POINT MORETTI</t>
  </si>
  <si>
    <t>GEYSERVILLE</t>
  </si>
  <si>
    <t>ROB ROY</t>
  </si>
  <si>
    <t>ELECTRA</t>
  </si>
  <si>
    <t>DESCHUTES</t>
  </si>
  <si>
    <t>MONTICELLO</t>
  </si>
  <si>
    <t>BUCKS CREEK</t>
  </si>
  <si>
    <t>MOUNTAIN QUARRIES</t>
  </si>
  <si>
    <t>HALSEY</t>
  </si>
  <si>
    <t>GRASS VALLEY</t>
  </si>
  <si>
    <t>POWER HOUSE NO 3</t>
  </si>
  <si>
    <t>MOLINO</t>
  </si>
  <si>
    <t>CLOVERDALE</t>
  </si>
  <si>
    <t>LOW GAP</t>
  </si>
  <si>
    <t>SAN BERNARD</t>
  </si>
  <si>
    <t>TEJON</t>
  </si>
  <si>
    <t>DIAMOND SPRINGS</t>
  </si>
  <si>
    <t>NARROWS</t>
  </si>
  <si>
    <t>POWER HOUSE NO 2</t>
  </si>
  <si>
    <t>SANTA ROSA A</t>
  </si>
  <si>
    <t>WHITMORE</t>
  </si>
  <si>
    <t>SCE TEHACHAPI</t>
  </si>
  <si>
    <t>CALAVERAS CEMENT</t>
  </si>
  <si>
    <t>FROGTOWN</t>
  </si>
  <si>
    <t>HIGGINS</t>
  </si>
  <si>
    <t>HIGHLANDS</t>
  </si>
  <si>
    <t>SYCAMORE CREEK</t>
  </si>
  <si>
    <t>WILLOW CREEK</t>
  </si>
  <si>
    <t>JAMESON</t>
  </si>
  <si>
    <t>VACAVILLE</t>
  </si>
  <si>
    <t>MAPLE CREEK</t>
  </si>
  <si>
    <t>SALMON CREEK</t>
  </si>
  <si>
    <t>LAMONT</t>
  </si>
  <si>
    <t>GREEN VALLEY</t>
  </si>
  <si>
    <t>SARATOGA</t>
  </si>
  <si>
    <t>PAUL SWEET</t>
  </si>
  <si>
    <t>MORGAN HILL</t>
  </si>
  <si>
    <t>OTTER</t>
  </si>
  <si>
    <t>SO. CAL. EDISON #3</t>
  </si>
  <si>
    <t>BURNS</t>
  </si>
  <si>
    <t>OAKHURST</t>
  </si>
  <si>
    <t>SPRING GAP</t>
  </si>
  <si>
    <t>COARSEGOLD</t>
  </si>
  <si>
    <t>REDBUD</t>
  </si>
  <si>
    <t>BELL</t>
  </si>
  <si>
    <t>FITCH MOUNTAIN</t>
  </si>
  <si>
    <t>BIG TREES</t>
  </si>
  <si>
    <t>PINECREST</t>
  </si>
  <si>
    <t>POTTER VALLEY P H</t>
  </si>
  <si>
    <t>MIWUK SUB</t>
  </si>
  <si>
    <t>CURTIS</t>
  </si>
  <si>
    <t>OLETA</t>
  </si>
  <si>
    <t>ANDERSON</t>
  </si>
  <si>
    <t>PANORAMA</t>
  </si>
  <si>
    <t>POSO MOUNTAIN</t>
  </si>
  <si>
    <t>BASALT</t>
  </si>
  <si>
    <t>CAL WATER</t>
  </si>
  <si>
    <t>WISHON</t>
  </si>
  <si>
    <t>KERN OIL</t>
  </si>
  <si>
    <t>RACETRACK</t>
  </si>
  <si>
    <t>AUBERRY</t>
  </si>
  <si>
    <t>SHINGLE SPRINGS</t>
  </si>
  <si>
    <t>JESSUP</t>
  </si>
  <si>
    <t>AUBURN</t>
  </si>
  <si>
    <t>PEORIA FLAT</t>
  </si>
  <si>
    <t>OREGON TRAIL</t>
  </si>
  <si>
    <t>GIRVAN</t>
  </si>
  <si>
    <t>COTTONWOOD</t>
  </si>
  <si>
    <t>ANTLER</t>
  </si>
  <si>
    <t>BEN LOMOND</t>
  </si>
  <si>
    <t>TAR FLAT</t>
  </si>
  <si>
    <t>KERCKHOFF</t>
  </si>
  <si>
    <t>FRUITLAND</t>
  </si>
  <si>
    <t>TULUCAY</t>
  </si>
  <si>
    <t>FLINT</t>
  </si>
  <si>
    <t>PENRYN</t>
  </si>
  <si>
    <t>WISE</t>
  </si>
  <si>
    <t>GARBERVILLE</t>
  </si>
  <si>
    <t>BELLEVUE</t>
  </si>
  <si>
    <t>ELK CREEK</t>
  </si>
  <si>
    <t>UPPER LAKE</t>
  </si>
  <si>
    <t>TAMARACK</t>
  </si>
  <si>
    <t>FORT ROSS</t>
  </si>
  <si>
    <t>VACA DIXON</t>
  </si>
  <si>
    <t>SUISUN</t>
  </si>
  <si>
    <t>PENNGROVE</t>
  </si>
  <si>
    <t>CORNING</t>
  </si>
  <si>
    <t>PUTAH CREEK</t>
  </si>
  <si>
    <t>ANNAPOLIS</t>
  </si>
  <si>
    <t>LAKEVILLE</t>
  </si>
  <si>
    <t>PIT NO 5</t>
  </si>
  <si>
    <t>PIT NO 3</t>
  </si>
  <si>
    <t>FELTON</t>
  </si>
  <si>
    <t>COVELO</t>
  </si>
  <si>
    <t>CALPINE</t>
  </si>
  <si>
    <t>PIT NO 7</t>
  </si>
  <si>
    <t>TEXACO PIPELINE GRPVINE</t>
  </si>
  <si>
    <t>WOODACRE</t>
  </si>
  <si>
    <t>HORSESHOE</t>
  </si>
  <si>
    <t>RED BLUFF</t>
  </si>
  <si>
    <t>HOOPA</t>
  </si>
  <si>
    <t>MONTE RIO</t>
  </si>
  <si>
    <t>STILLWATER</t>
  </si>
  <si>
    <t>CHOLAME</t>
  </si>
  <si>
    <t>SWIFT</t>
  </si>
  <si>
    <t>HOPLAND</t>
  </si>
  <si>
    <t>SAN RAFAEL</t>
  </si>
  <si>
    <t>KONOCTI</t>
  </si>
  <si>
    <t>LUCERNE</t>
  </si>
  <si>
    <t>CLAYTON</t>
  </si>
  <si>
    <t>CLAY</t>
  </si>
  <si>
    <t>EAST QUINCY</t>
  </si>
  <si>
    <t>LAS GALLINAS A</t>
  </si>
  <si>
    <t>NORTH BRANCH</t>
  </si>
  <si>
    <t>RALSTON</t>
  </si>
  <si>
    <t>TASSAJARA</t>
  </si>
  <si>
    <t>GANSNER</t>
  </si>
  <si>
    <t>BURNEY</t>
  </si>
  <si>
    <t>MIRABEL</t>
  </si>
  <si>
    <t>BOLINAS</t>
  </si>
  <si>
    <t>CRESCENT MILLS.</t>
  </si>
  <si>
    <t>LINCOLN</t>
  </si>
  <si>
    <t>MILPITAS</t>
  </si>
  <si>
    <t>EMERALD LAKE</t>
  </si>
  <si>
    <t>HOLLISTER</t>
  </si>
  <si>
    <t>MC KEE</t>
  </si>
  <si>
    <t>CLARKSVILLE</t>
  </si>
  <si>
    <t>DEL MAR</t>
  </si>
  <si>
    <t>ALTO</t>
  </si>
  <si>
    <t>MORAGA</t>
  </si>
  <si>
    <t>ROSSMOOR</t>
  </si>
  <si>
    <t>SOBRANTE</t>
  </si>
  <si>
    <t>CORRAL</t>
  </si>
  <si>
    <t>EDES</t>
  </si>
  <si>
    <t>SUMMIT</t>
  </si>
  <si>
    <t>PETALUMA C</t>
  </si>
  <si>
    <t>CLEAR LAKE</t>
  </si>
  <si>
    <t>SAUSALITO</t>
  </si>
  <si>
    <t>PIT NO 1</t>
  </si>
  <si>
    <t>IONE</t>
  </si>
  <si>
    <t>BRYANT</t>
  </si>
  <si>
    <t>WINDSOR</t>
  </si>
  <si>
    <t>KESWICK</t>
  </si>
  <si>
    <t>ORINDA</t>
  </si>
  <si>
    <t>LAS AROMAS</t>
  </si>
  <si>
    <t>SUNOL</t>
  </si>
  <si>
    <t>JARVIS</t>
  </si>
  <si>
    <t>BROWNS VALLEY</t>
  </si>
  <si>
    <t>POINT ARENA</t>
  </si>
  <si>
    <t>LAYTONVILLE</t>
  </si>
  <si>
    <t>RESEARCH</t>
  </si>
  <si>
    <t>LLAGAS</t>
  </si>
  <si>
    <t>SAN RAMON</t>
  </si>
  <si>
    <t>MC ARTHUR</t>
  </si>
  <si>
    <t>CASTRO VALLEY</t>
  </si>
  <si>
    <t>SHEPHERD 2111 (</t>
  </si>
  <si>
    <t>WILDWOOD</t>
  </si>
  <si>
    <t>LOS OSITOS</t>
  </si>
  <si>
    <t>OLEMA</t>
  </si>
  <si>
    <t>SAN MIGUEL</t>
  </si>
  <si>
    <t>MADISON</t>
  </si>
  <si>
    <t>WATERSHED</t>
  </si>
  <si>
    <t>LONE TREE</t>
  </si>
  <si>
    <t>ARVIN</t>
  </si>
  <si>
    <t>STAFFORD</t>
  </si>
  <si>
    <t>VALLEY VIEW</t>
  </si>
  <si>
    <t>IGNACIO</t>
  </si>
  <si>
    <t>BIG MEADOWS</t>
  </si>
  <si>
    <t>HAMILTON BRANCH</t>
  </si>
  <si>
    <t>OAKLAND K</t>
  </si>
  <si>
    <t>OAKLAND X</t>
  </si>
  <si>
    <t>HARTLEY</t>
  </si>
  <si>
    <t>BEAR VALLEY</t>
  </si>
  <si>
    <t>SAN LEANDRO U</t>
  </si>
  <si>
    <t>WILLITS</t>
  </si>
  <si>
    <t>CHESTER</t>
  </si>
  <si>
    <t>DUNLAP</t>
  </si>
  <si>
    <t>GREENBRAE</t>
  </si>
  <si>
    <t>LAKEWOOD</t>
  </si>
  <si>
    <t>RISING RIVER</t>
  </si>
  <si>
    <t>PALO SECO</t>
  </si>
  <si>
    <t>INDIAN FLAT</t>
  </si>
  <si>
    <t>JOLON</t>
  </si>
  <si>
    <t>SANTA MARIA</t>
  </si>
  <si>
    <t>ECHO SUMMIT</t>
  </si>
  <si>
    <t>ELK</t>
  </si>
  <si>
    <t>VASCO</t>
  </si>
  <si>
    <t>OAKLAND D</t>
  </si>
  <si>
    <t>GUALALA</t>
  </si>
  <si>
    <t>ARCATA</t>
  </si>
  <si>
    <t>BERKELEY F</t>
  </si>
  <si>
    <t>OAKLAND J</t>
  </si>
  <si>
    <t>SMARTVILLE</t>
  </si>
  <si>
    <t>HARRIS</t>
  </si>
  <si>
    <t>RADUM</t>
  </si>
  <si>
    <t>PHILO</t>
  </si>
  <si>
    <t>CAYETANO</t>
  </si>
  <si>
    <t>LOYOLA</t>
  </si>
  <si>
    <t>TYLER</t>
  </si>
  <si>
    <t>HICKS</t>
  </si>
  <si>
    <t>NORTH DUBLIN</t>
  </si>
  <si>
    <t>MONROE</t>
  </si>
  <si>
    <t>SISQUOC</t>
  </si>
  <si>
    <t>NEWBURG</t>
  </si>
  <si>
    <t>GRAYS FLAT</t>
  </si>
  <si>
    <t>MESA</t>
  </si>
  <si>
    <t>ATASCADERO</t>
  </si>
  <si>
    <t>ALHAMBRA</t>
  </si>
  <si>
    <t>RIO DELL</t>
  </si>
  <si>
    <t>PERRY</t>
  </si>
  <si>
    <t>VINEYARD</t>
  </si>
  <si>
    <t>WHEATLAND</t>
  </si>
  <si>
    <t>OCEANO</t>
  </si>
  <si>
    <t>COPPERMINE</t>
  </si>
  <si>
    <t>WOODWARD</t>
  </si>
  <si>
    <t>SAN ARDO</t>
  </si>
  <si>
    <t>WAYNE</t>
  </si>
  <si>
    <t>UKIAH</t>
  </si>
  <si>
    <t>MAXWELL</t>
  </si>
  <si>
    <t>PIERCY</t>
  </si>
  <si>
    <t>LAS POSITAS</t>
  </si>
  <si>
    <t>LAURELES</t>
  </si>
  <si>
    <t>SPANISH CREEK</t>
  </si>
  <si>
    <t>WESTLEY</t>
  </si>
  <si>
    <t>VASONA</t>
  </si>
  <si>
    <t>FREMONT</t>
  </si>
  <si>
    <t>NOVATO</t>
  </si>
  <si>
    <t>SEACLIFF</t>
  </si>
  <si>
    <t>EL CERRITO G</t>
  </si>
  <si>
    <t>COALINGA NO 2</t>
  </si>
  <si>
    <t>HUMBOLDT BAY</t>
  </si>
  <si>
    <t>BRENTWOOD SUB</t>
  </si>
  <si>
    <t>TEMPLETON</t>
  </si>
  <si>
    <t>COALINGA NO 1</t>
  </si>
  <si>
    <t>ARBUCKLE</t>
  </si>
  <si>
    <t>CARLOTTA</t>
  </si>
  <si>
    <t>GONZALES</t>
  </si>
  <si>
    <t>KING CITY</t>
  </si>
  <si>
    <t>BOGARD</t>
  </si>
  <si>
    <t>FORT BRAGG A</t>
  </si>
  <si>
    <t>GARCIA</t>
  </si>
  <si>
    <t>RAWSON</t>
  </si>
  <si>
    <t>LOGAN CREEK</t>
  </si>
  <si>
    <t>CAYUCOS</t>
  </si>
  <si>
    <t>CORTINA</t>
  </si>
  <si>
    <t>ANTELOPE</t>
  </si>
  <si>
    <t>CUYAMA</t>
  </si>
  <si>
    <t>DEVILS DEN</t>
  </si>
  <si>
    <t>PANOCHE</t>
  </si>
  <si>
    <t>CARBONA</t>
  </si>
  <si>
    <t>RUSS RANCH</t>
  </si>
  <si>
    <t>BAY MEADOWS</t>
  </si>
  <si>
    <t>BALCH NO 1</t>
  </si>
  <si>
    <t>customer impact</t>
  </si>
  <si>
    <t>Percent</t>
  </si>
  <si>
    <t>% cumulative</t>
  </si>
  <si>
    <t>10_12_2014</t>
  </si>
  <si>
    <t>10_13_2017</t>
  </si>
  <si>
    <t>10_13_2018</t>
  </si>
  <si>
    <t>10_14_2013</t>
  </si>
  <si>
    <t>10_1_2017</t>
  </si>
  <si>
    <t>10_23_2019</t>
  </si>
  <si>
    <t>10_26_2019</t>
  </si>
  <si>
    <t>10_29_2019</t>
  </si>
  <si>
    <t>10_2_2017</t>
  </si>
  <si>
    <t>10_3_2013</t>
  </si>
  <si>
    <t>10_8_2017</t>
  </si>
  <si>
    <t>10_9_2019</t>
  </si>
  <si>
    <t>11_07_2018</t>
  </si>
  <si>
    <t>11_10_2018</t>
  </si>
  <si>
    <t>11_1_2011</t>
  </si>
  <si>
    <t>12_1_2011</t>
  </si>
  <si>
    <t>12_21_2011</t>
  </si>
  <si>
    <t>12_2_2011</t>
  </si>
  <si>
    <t>12_5_2011</t>
  </si>
  <si>
    <t>1_23_2014</t>
  </si>
  <si>
    <t>1_4_2014</t>
  </si>
  <si>
    <t>2_10_2018</t>
  </si>
  <si>
    <t>4_23_2013</t>
  </si>
  <si>
    <t>4_30_2013</t>
  </si>
  <si>
    <t>5_1_2013</t>
  </si>
  <si>
    <t>9_25_2018</t>
  </si>
  <si>
    <t>9_4_2014</t>
  </si>
  <si>
    <t>9_5_2010</t>
  </si>
  <si>
    <t>?</t>
  </si>
  <si>
    <t>Ckt ID</t>
  </si>
  <si>
    <t>Ckt Name</t>
  </si>
  <si>
    <t>Event Total</t>
  </si>
  <si>
    <t>Customer_Events</t>
  </si>
  <si>
    <t>LOS ANGELES</t>
  </si>
  <si>
    <t>CRESTA 1101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</si>
</sst>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19" fillId="33" borderId="10" xfId="42" applyFont="1" applyFill="1" applyBorder="1" applyAlignment="1">
      <alignment horizontal="center" wrapText="1"/>
    </xf>
    <xf numFmtId="0" fontId="20" fillId="33" borderId="0" xfId="42" applyFont="1" applyFill="1"/>
    <xf numFmtId="0" fontId="20" fillId="33" borderId="0" xfId="42" applyFont="1" applyFill="1" applyAlignment="1">
      <alignment wrapText="1"/>
    </xf>
    <xf numFmtId="1" fontId="0" fillId="0" borderId="0" xfId="0" applyNumberFormat="1"/>
    <xf numFmtId="10" fontId="0" fillId="0" borderId="0" xfId="43" applyNumberFormat="1" applyFont="1"/>
    <xf numFmtId="10" fontId="0" fillId="0" borderId="0" xfId="0" applyNumberFormat="1"/>
    <xf numFmtId="0" fontId="0" fillId="0" borderId="11" xfId="0" applyBorder="1"/>
    <xf numFmtId="164" fontId="0" fillId="0" borderId="0" xfId="44" applyNumberFormat="1" applyFont="1"/>
    <xf numFmtId="14" fontId="0" fillId="34" borderId="11" xfId="0" applyNumberFormat="1" applyFill="1" applyBorder="1"/>
    <xf numFmtId="164" fontId="0" fillId="35" borderId="0" xfId="44" applyNumberFormat="1" applyFont="1" applyFill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21E6D-1326-4381-B2D0-41466F80A14B}">
  <dimension ref="B1:E310"/>
  <sheetViews>
    <sheetView workbookViewId="0">
      <selection activeCell="F2" sqref="F2"/>
    </sheetView>
  </sheetViews>
  <sheetFormatPr defaultRowHeight="15" x14ac:dyDescent="0.25"/>
  <cols>
    <col min="2" max="2" width="24.85546875" bestFit="1" customWidth="1"/>
  </cols>
  <sheetData>
    <row r="1" spans="2:5" x14ac:dyDescent="0.25">
      <c r="B1" t="s">
        <v>3448</v>
      </c>
      <c r="C1" t="s">
        <v>3748</v>
      </c>
      <c r="D1" t="s">
        <v>3749</v>
      </c>
      <c r="E1" t="s">
        <v>3750</v>
      </c>
    </row>
    <row r="2" spans="2:5" x14ac:dyDescent="0.25">
      <c r="B2" t="s">
        <v>3486</v>
      </c>
      <c r="C2">
        <f>SUMIFS(Circuit_PSPS_Historic!$E$2:$E$644,Circuit_PSPS_Historic!$C$2:$C$644,"="&amp;B2)</f>
        <v>221387</v>
      </c>
      <c r="D2" s="5">
        <f>C2/SUM($C$2:$C$310)</f>
        <v>5.3805373999687454E-2</v>
      </c>
      <c r="E2" s="6">
        <f>D2</f>
        <v>5.3805373999687454E-2</v>
      </c>
    </row>
    <row r="3" spans="2:5" x14ac:dyDescent="0.25">
      <c r="B3" t="s">
        <v>3467</v>
      </c>
      <c r="C3">
        <f>SUMIFS(Circuit_PSPS_Historic!$E$2:$E$644,Circuit_PSPS_Historic!$C$2:$C$644,"="&amp;B3)</f>
        <v>149079</v>
      </c>
      <c r="D3" s="5">
        <f t="shared" ref="D3:D66" si="0">C3/SUM($C$2:$C$310)</f>
        <v>3.6231808328851312E-2</v>
      </c>
      <c r="E3" s="6">
        <f t="shared" ref="E3:E66" si="1">D3+E2</f>
        <v>9.0037182328538773E-2</v>
      </c>
    </row>
    <row r="4" spans="2:5" x14ac:dyDescent="0.25">
      <c r="B4" t="s">
        <v>3474</v>
      </c>
      <c r="C4">
        <f>SUMIFS(Circuit_PSPS_Historic!$E$2:$E$644,Circuit_PSPS_Historic!$C$2:$C$644,"="&amp;B4)</f>
        <v>133195</v>
      </c>
      <c r="D4" s="5">
        <f t="shared" si="0"/>
        <v>3.237139845559301E-2</v>
      </c>
      <c r="E4" s="6">
        <f t="shared" si="1"/>
        <v>0.12240858078413178</v>
      </c>
    </row>
    <row r="5" spans="2:5" x14ac:dyDescent="0.25">
      <c r="B5" t="s">
        <v>3463</v>
      </c>
      <c r="C5">
        <f>SUMIFS(Circuit_PSPS_Historic!$E$2:$E$644,Circuit_PSPS_Historic!$C$2:$C$644,"="&amp;B5)</f>
        <v>120852</v>
      </c>
      <c r="D5" s="5">
        <f t="shared" si="0"/>
        <v>2.9371584865462867E-2</v>
      </c>
      <c r="E5" s="6">
        <f t="shared" si="1"/>
        <v>0.15178016564959465</v>
      </c>
    </row>
    <row r="6" spans="2:5" x14ac:dyDescent="0.25">
      <c r="B6" t="s">
        <v>3472</v>
      </c>
      <c r="C6">
        <f>SUMIFS(Circuit_PSPS_Historic!$E$2:$E$644,Circuit_PSPS_Historic!$C$2:$C$644,"="&amp;B6)</f>
        <v>138456</v>
      </c>
      <c r="D6" s="5">
        <f t="shared" si="0"/>
        <v>3.3650019479466844E-2</v>
      </c>
      <c r="E6" s="6">
        <f t="shared" si="1"/>
        <v>0.18543018512906151</v>
      </c>
    </row>
    <row r="7" spans="2:5" x14ac:dyDescent="0.25">
      <c r="B7" t="s">
        <v>3449</v>
      </c>
      <c r="C7">
        <f>SUMIFS(Circuit_PSPS_Historic!$E$2:$E$644,Circuit_PSPS_Historic!$C$2:$C$644,"="&amp;B7)</f>
        <v>120908</v>
      </c>
      <c r="D7" s="5">
        <f t="shared" si="0"/>
        <v>2.9385194973301099E-2</v>
      </c>
      <c r="E7" s="6">
        <f t="shared" si="1"/>
        <v>0.21481538010236262</v>
      </c>
    </row>
    <row r="8" spans="2:5" x14ac:dyDescent="0.25">
      <c r="B8" t="s">
        <v>3450</v>
      </c>
      <c r="C8">
        <f>SUMIFS(Circuit_PSPS_Historic!$E$2:$E$644,Circuit_PSPS_Historic!$C$2:$C$644,"="&amp;B8)</f>
        <v>111649</v>
      </c>
      <c r="D8" s="5">
        <f t="shared" si="0"/>
        <v>2.7134909464833549E-2</v>
      </c>
      <c r="E8" s="6">
        <f t="shared" si="1"/>
        <v>0.24195028956719616</v>
      </c>
    </row>
    <row r="9" spans="2:5" x14ac:dyDescent="0.25">
      <c r="B9" t="s">
        <v>3457</v>
      </c>
      <c r="C9">
        <f>SUMIFS(Circuit_PSPS_Historic!$E$2:$E$644,Circuit_PSPS_Historic!$C$2:$C$644,"="&amp;B9)</f>
        <v>102852</v>
      </c>
      <c r="D9" s="5">
        <f t="shared" si="0"/>
        <v>2.49969073460314E-2</v>
      </c>
      <c r="E9" s="6">
        <f t="shared" si="1"/>
        <v>0.26694719691322755</v>
      </c>
    </row>
    <row r="10" spans="2:5" x14ac:dyDescent="0.25">
      <c r="B10" t="s">
        <v>3464</v>
      </c>
      <c r="C10">
        <f>SUMIFS(Circuit_PSPS_Historic!$E$2:$E$644,Circuit_PSPS_Historic!$C$2:$C$644,"="&amp;B10)</f>
        <v>85186</v>
      </c>
      <c r="D10" s="5">
        <f t="shared" si="0"/>
        <v>2.0703404398349386E-2</v>
      </c>
      <c r="E10" s="6">
        <f t="shared" si="1"/>
        <v>0.28765060131157694</v>
      </c>
    </row>
    <row r="11" spans="2:5" x14ac:dyDescent="0.25">
      <c r="B11" t="s">
        <v>3475</v>
      </c>
      <c r="C11">
        <f>SUMIFS(Circuit_PSPS_Historic!$E$2:$E$644,Circuit_PSPS_Historic!$C$2:$C$644,"="&amp;B11)</f>
        <v>150596</v>
      </c>
      <c r="D11" s="5">
        <f t="shared" si="0"/>
        <v>3.6600496428683398E-2</v>
      </c>
      <c r="E11" s="6">
        <f t="shared" si="1"/>
        <v>0.32425109774026034</v>
      </c>
    </row>
    <row r="12" spans="2:5" x14ac:dyDescent="0.25">
      <c r="B12" t="s">
        <v>3459</v>
      </c>
      <c r="C12">
        <f>SUMIFS(Circuit_PSPS_Historic!$E$2:$E$644,Circuit_PSPS_Historic!$C$2:$C$644,"="&amp;B12)</f>
        <v>161689</v>
      </c>
      <c r="D12" s="5">
        <f t="shared" si="0"/>
        <v>3.9296512968853024E-2</v>
      </c>
      <c r="E12" s="6">
        <f t="shared" si="1"/>
        <v>0.36354761070911334</v>
      </c>
    </row>
    <row r="13" spans="2:5" x14ac:dyDescent="0.25">
      <c r="B13" t="s">
        <v>3454</v>
      </c>
      <c r="C13">
        <f>SUMIFS(Circuit_PSPS_Historic!$E$2:$E$644,Circuit_PSPS_Historic!$C$2:$C$644,"="&amp;B13)</f>
        <v>81407</v>
      </c>
      <c r="D13" s="5">
        <f t="shared" si="0"/>
        <v>1.9784965156908745E-2</v>
      </c>
      <c r="E13" s="6">
        <f t="shared" si="1"/>
        <v>0.3833325758660221</v>
      </c>
    </row>
    <row r="14" spans="2:5" x14ac:dyDescent="0.25">
      <c r="B14" t="s">
        <v>3545</v>
      </c>
      <c r="C14">
        <f>SUMIFS(Circuit_PSPS_Historic!$E$2:$E$644,Circuit_PSPS_Historic!$C$2:$C$644,"="&amp;B14)</f>
        <v>79287</v>
      </c>
      <c r="D14" s="5">
        <f t="shared" si="0"/>
        <v>1.9269725360175707E-2</v>
      </c>
      <c r="E14" s="6">
        <f t="shared" si="1"/>
        <v>0.40260230122619778</v>
      </c>
    </row>
    <row r="15" spans="2:5" x14ac:dyDescent="0.25">
      <c r="B15" t="s">
        <v>3455</v>
      </c>
      <c r="C15">
        <f>SUMIFS(Circuit_PSPS_Historic!$E$2:$E$644,Circuit_PSPS_Historic!$C$2:$C$644,"="&amp;B15)</f>
        <v>155824</v>
      </c>
      <c r="D15" s="5">
        <f t="shared" si="0"/>
        <v>3.787109721043827E-2</v>
      </c>
      <c r="E15" s="6">
        <f t="shared" si="1"/>
        <v>0.44047339843663602</v>
      </c>
    </row>
    <row r="16" spans="2:5" x14ac:dyDescent="0.25">
      <c r="B16" t="s">
        <v>3409</v>
      </c>
      <c r="C16">
        <f>SUMIFS(Circuit_PSPS_Historic!$E$2:$E$644,Circuit_PSPS_Historic!$C$2:$C$644,"="&amp;B16)</f>
        <v>75115</v>
      </c>
      <c r="D16" s="5">
        <f t="shared" si="0"/>
        <v>1.8255772326227479E-2</v>
      </c>
      <c r="E16" s="6">
        <f>D16+E15</f>
        <v>0.45872917076286351</v>
      </c>
    </row>
    <row r="17" spans="2:5" x14ac:dyDescent="0.25">
      <c r="B17" t="s">
        <v>3519</v>
      </c>
      <c r="C17">
        <f>SUMIFS(Circuit_PSPS_Historic!$E$2:$E$644,Circuit_PSPS_Historic!$C$2:$C$644,"="&amp;B17)</f>
        <v>72428</v>
      </c>
      <c r="D17" s="5">
        <f t="shared" si="0"/>
        <v>1.7602730187632348E-2</v>
      </c>
      <c r="E17" s="6">
        <f t="shared" si="1"/>
        <v>0.47633190095049588</v>
      </c>
    </row>
    <row r="18" spans="2:5" x14ac:dyDescent="0.25">
      <c r="B18" t="s">
        <v>3511</v>
      </c>
      <c r="C18">
        <f>SUMIFS(Circuit_PSPS_Historic!$E$2:$E$644,Circuit_PSPS_Historic!$C$2:$C$644,"="&amp;B18)</f>
        <v>67087</v>
      </c>
      <c r="D18" s="5">
        <f t="shared" si="0"/>
        <v>1.6304666152561046E-2</v>
      </c>
      <c r="E18" s="6">
        <f t="shared" si="1"/>
        <v>0.49263656710305692</v>
      </c>
    </row>
    <row r="19" spans="2:5" x14ac:dyDescent="0.25">
      <c r="B19" t="s">
        <v>3489</v>
      </c>
      <c r="C19">
        <f>SUMIFS(Circuit_PSPS_Historic!$E$2:$E$644,Circuit_PSPS_Historic!$C$2:$C$644,"="&amp;B19)</f>
        <v>101470</v>
      </c>
      <c r="D19" s="5">
        <f t="shared" si="0"/>
        <v>2.4661029327595053E-2</v>
      </c>
      <c r="E19" s="6">
        <f t="shared" si="1"/>
        <v>0.51729759643065198</v>
      </c>
    </row>
    <row r="20" spans="2:5" x14ac:dyDescent="0.25">
      <c r="B20" t="s">
        <v>3544</v>
      </c>
      <c r="C20">
        <f>SUMIFS(Circuit_PSPS_Historic!$E$2:$E$644,Circuit_PSPS_Historic!$C$2:$C$644,"="&amp;B20)</f>
        <v>51925</v>
      </c>
      <c r="D20" s="5">
        <f t="shared" si="0"/>
        <v>1.261972945535994E-2</v>
      </c>
      <c r="E20" s="6">
        <f t="shared" si="1"/>
        <v>0.52991732588601193</v>
      </c>
    </row>
    <row r="21" spans="2:5" x14ac:dyDescent="0.25">
      <c r="B21" t="s">
        <v>3479</v>
      </c>
      <c r="C21">
        <f>SUMIFS(Circuit_PSPS_Historic!$E$2:$E$644,Circuit_PSPS_Historic!$C$2:$C$644,"="&amp;B21)</f>
        <v>42708</v>
      </c>
      <c r="D21" s="5">
        <f t="shared" si="0"/>
        <v>1.037965152777106E-2</v>
      </c>
      <c r="E21" s="6">
        <f t="shared" si="1"/>
        <v>0.54029697741378302</v>
      </c>
    </row>
    <row r="22" spans="2:5" x14ac:dyDescent="0.25">
      <c r="B22" t="s">
        <v>3503</v>
      </c>
      <c r="C22">
        <f>SUMIFS(Circuit_PSPS_Historic!$E$2:$E$644,Circuit_PSPS_Historic!$C$2:$C$644,"="&amp;B22)</f>
        <v>40585</v>
      </c>
      <c r="D22" s="5">
        <f t="shared" si="0"/>
        <v>9.8636826181181161E-3</v>
      </c>
      <c r="E22" s="6">
        <f t="shared" si="1"/>
        <v>0.55016066003190112</v>
      </c>
    </row>
    <row r="23" spans="2:5" x14ac:dyDescent="0.25">
      <c r="B23" t="s">
        <v>3470</v>
      </c>
      <c r="C23">
        <f>SUMIFS(Circuit_PSPS_Historic!$E$2:$E$644,Circuit_PSPS_Historic!$C$2:$C$644,"="&amp;B23)</f>
        <v>40296</v>
      </c>
      <c r="D23" s="5">
        <f t="shared" si="0"/>
        <v>9.7934447401672436E-3</v>
      </c>
      <c r="E23" s="6">
        <f t="shared" si="1"/>
        <v>0.55995410477206831</v>
      </c>
    </row>
    <row r="24" spans="2:5" x14ac:dyDescent="0.25">
      <c r="B24" t="s">
        <v>3476</v>
      </c>
      <c r="C24">
        <f>SUMIFS(Circuit_PSPS_Historic!$E$2:$E$644,Circuit_PSPS_Historic!$C$2:$C$644,"="&amp;B24)</f>
        <v>77845</v>
      </c>
      <c r="D24" s="5">
        <f t="shared" si="0"/>
        <v>1.8919265083341252E-2</v>
      </c>
      <c r="E24" s="6">
        <f t="shared" si="1"/>
        <v>0.5788733698554096</v>
      </c>
    </row>
    <row r="25" spans="2:5" x14ac:dyDescent="0.25">
      <c r="B25" t="s">
        <v>3451</v>
      </c>
      <c r="C25">
        <f>SUMIFS(Circuit_PSPS_Historic!$E$2:$E$644,Circuit_PSPS_Historic!$C$2:$C$644,"="&amp;B25)</f>
        <v>40024</v>
      </c>
      <c r="D25" s="5">
        <f t="shared" si="0"/>
        <v>9.7273385020958357E-3</v>
      </c>
      <c r="E25" s="6">
        <f t="shared" si="1"/>
        <v>0.58860070835750544</v>
      </c>
    </row>
    <row r="26" spans="2:5" x14ac:dyDescent="0.25">
      <c r="B26" t="s">
        <v>3535</v>
      </c>
      <c r="C26">
        <f>SUMIFS(Circuit_PSPS_Historic!$E$2:$E$644,Circuit_PSPS_Historic!$C$2:$C$644,"="&amp;B26)</f>
        <v>38602</v>
      </c>
      <c r="D26" s="5">
        <f t="shared" si="0"/>
        <v>9.3817389780607493E-3</v>
      </c>
      <c r="E26" s="6">
        <f t="shared" si="1"/>
        <v>0.59798244733556616</v>
      </c>
    </row>
    <row r="27" spans="2:5" x14ac:dyDescent="0.25">
      <c r="B27" t="s">
        <v>3480</v>
      </c>
      <c r="C27">
        <f>SUMIFS(Circuit_PSPS_Historic!$E$2:$E$644,Circuit_PSPS_Historic!$C$2:$C$644,"="&amp;B27)</f>
        <v>41021</v>
      </c>
      <c r="D27" s="5">
        <f t="shared" si="0"/>
        <v>9.9696470291443448E-3</v>
      </c>
      <c r="E27" s="6">
        <f t="shared" si="1"/>
        <v>0.60795209436471054</v>
      </c>
    </row>
    <row r="28" spans="2:5" x14ac:dyDescent="0.25">
      <c r="B28" t="s">
        <v>3504</v>
      </c>
      <c r="C28">
        <f>SUMIFS(Circuit_PSPS_Historic!$E$2:$E$644,Circuit_PSPS_Historic!$C$2:$C$644,"="&amp;B28)</f>
        <v>36387</v>
      </c>
      <c r="D28" s="5">
        <f t="shared" si="0"/>
        <v>8.8434106055307101E-3</v>
      </c>
      <c r="E28" s="6">
        <f t="shared" si="1"/>
        <v>0.61679550497024127</v>
      </c>
    </row>
    <row r="29" spans="2:5" x14ac:dyDescent="0.25">
      <c r="B29" t="s">
        <v>3512</v>
      </c>
      <c r="C29">
        <f>SUMIFS(Circuit_PSPS_Historic!$E$2:$E$644,Circuit_PSPS_Historic!$C$2:$C$644,"="&amp;B29)</f>
        <v>34422</v>
      </c>
      <c r="D29" s="5">
        <f t="shared" si="0"/>
        <v>8.3658416429927759E-3</v>
      </c>
      <c r="E29" s="6">
        <f t="shared" si="1"/>
        <v>0.62516134661323408</v>
      </c>
    </row>
    <row r="30" spans="2:5" x14ac:dyDescent="0.25">
      <c r="B30" t="s">
        <v>3502</v>
      </c>
      <c r="C30">
        <f>SUMIFS(Circuit_PSPS_Historic!$E$2:$E$644,Circuit_PSPS_Historic!$C$2:$C$644,"="&amp;B30)</f>
        <v>31861</v>
      </c>
      <c r="D30" s="5">
        <f t="shared" si="0"/>
        <v>7.743422247033665E-3</v>
      </c>
      <c r="E30" s="6">
        <f t="shared" si="1"/>
        <v>0.6329047688602677</v>
      </c>
    </row>
    <row r="31" spans="2:5" x14ac:dyDescent="0.25">
      <c r="B31" t="s">
        <v>3556</v>
      </c>
      <c r="C31">
        <f>SUMIFS(Circuit_PSPS_Historic!$E$2:$E$644,Circuit_PSPS_Historic!$C$2:$C$644,"="&amp;B31)</f>
        <v>30952</v>
      </c>
      <c r="D31" s="5">
        <f t="shared" si="0"/>
        <v>7.5225010323023761E-3</v>
      </c>
      <c r="E31" s="6">
        <f t="shared" si="1"/>
        <v>0.64042726989257004</v>
      </c>
    </row>
    <row r="32" spans="2:5" x14ac:dyDescent="0.25">
      <c r="B32" t="s">
        <v>3477</v>
      </c>
      <c r="C32">
        <f>SUMIFS(Circuit_PSPS_Historic!$E$2:$E$644,Circuit_PSPS_Historic!$C$2:$C$644,"="&amp;B32)</f>
        <v>57798</v>
      </c>
      <c r="D32" s="5">
        <f t="shared" si="0"/>
        <v>1.404708951489444E-2</v>
      </c>
      <c r="E32" s="6">
        <f t="shared" si="1"/>
        <v>0.65447435940746446</v>
      </c>
    </row>
    <row r="33" spans="2:5" x14ac:dyDescent="0.25">
      <c r="B33" t="s">
        <v>3494</v>
      </c>
      <c r="C33">
        <f>SUMIFS(Circuit_PSPS_Historic!$E$2:$E$644,Circuit_PSPS_Historic!$C$2:$C$644,"="&amp;B33)</f>
        <v>26960</v>
      </c>
      <c r="D33" s="5">
        <f t="shared" si="0"/>
        <v>6.5522947735484642E-3</v>
      </c>
      <c r="E33" s="6">
        <f t="shared" si="1"/>
        <v>0.66102665418101292</v>
      </c>
    </row>
    <row r="34" spans="2:5" x14ac:dyDescent="0.25">
      <c r="B34" t="s">
        <v>3555</v>
      </c>
      <c r="C34">
        <f>SUMIFS(Circuit_PSPS_Historic!$E$2:$E$644,Circuit_PSPS_Historic!$C$2:$C$644,"="&amp;B34)</f>
        <v>26743</v>
      </c>
      <c r="D34" s="5">
        <f t="shared" si="0"/>
        <v>6.4995556056753178E-3</v>
      </c>
      <c r="E34" s="6">
        <f t="shared" si="1"/>
        <v>0.6675262097866882</v>
      </c>
    </row>
    <row r="35" spans="2:5" x14ac:dyDescent="0.25">
      <c r="B35" t="s">
        <v>3490</v>
      </c>
      <c r="C35">
        <f>SUMIFS(Circuit_PSPS_Historic!$E$2:$E$644,Circuit_PSPS_Historic!$C$2:$C$644,"="&amp;B35)</f>
        <v>26533</v>
      </c>
      <c r="D35" s="5">
        <f t="shared" si="0"/>
        <v>6.4485177012819509E-3</v>
      </c>
      <c r="E35" s="6">
        <f t="shared" si="1"/>
        <v>0.67397472748797016</v>
      </c>
    </row>
    <row r="36" spans="2:5" x14ac:dyDescent="0.25">
      <c r="B36" t="s">
        <v>3468</v>
      </c>
      <c r="C36">
        <f>SUMIFS(Circuit_PSPS_Historic!$E$2:$E$644,Circuit_PSPS_Historic!$C$2:$C$644,"="&amp;B36)</f>
        <v>25059</v>
      </c>
      <c r="D36" s="5">
        <f t="shared" si="0"/>
        <v>6.090280219968507E-3</v>
      </c>
      <c r="E36" s="6">
        <f t="shared" si="1"/>
        <v>0.68006500770793865</v>
      </c>
    </row>
    <row r="37" spans="2:5" x14ac:dyDescent="0.25">
      <c r="B37" t="s">
        <v>3537</v>
      </c>
      <c r="C37">
        <f>SUMIFS(Circuit_PSPS_Historic!$E$2:$E$644,Circuit_PSPS_Historic!$C$2:$C$644,"="&amp;B37)</f>
        <v>24895</v>
      </c>
      <c r="D37" s="5">
        <f t="shared" si="0"/>
        <v>6.050422047013687E-3</v>
      </c>
      <c r="E37" s="6">
        <f t="shared" si="1"/>
        <v>0.68611542975495232</v>
      </c>
    </row>
    <row r="38" spans="2:5" x14ac:dyDescent="0.25">
      <c r="B38" t="s">
        <v>3554</v>
      </c>
      <c r="C38">
        <f>SUMIFS(Circuit_PSPS_Historic!$E$2:$E$644,Circuit_PSPS_Historic!$C$2:$C$644,"="&amp;B38)</f>
        <v>24534</v>
      </c>
      <c r="D38" s="5">
        <f t="shared" si="0"/>
        <v>5.9626854589850892E-3</v>
      </c>
      <c r="E38" s="6">
        <f t="shared" si="1"/>
        <v>0.69207811521393736</v>
      </c>
    </row>
    <row r="39" spans="2:5" x14ac:dyDescent="0.25">
      <c r="B39" t="s">
        <v>3493</v>
      </c>
      <c r="C39">
        <f>SUMIFS(Circuit_PSPS_Historic!$E$2:$E$644,Circuit_PSPS_Historic!$C$2:$C$644,"="&amp;B39)</f>
        <v>24329</v>
      </c>
      <c r="D39" s="5">
        <f t="shared" si="0"/>
        <v>5.912862742791564E-3</v>
      </c>
      <c r="E39" s="6">
        <f t="shared" si="1"/>
        <v>0.69799097795672893</v>
      </c>
    </row>
    <row r="40" spans="2:5" x14ac:dyDescent="0.25">
      <c r="B40" t="s">
        <v>3498</v>
      </c>
      <c r="C40">
        <f>SUMIFS(Circuit_PSPS_Historic!$E$2:$E$644,Circuit_PSPS_Historic!$C$2:$C$644,"="&amp;B40)</f>
        <v>23493</v>
      </c>
      <c r="D40" s="5">
        <f t="shared" si="0"/>
        <v>5.7096832757779692E-3</v>
      </c>
      <c r="E40" s="6">
        <f t="shared" si="1"/>
        <v>0.70370066123250685</v>
      </c>
    </row>
    <row r="41" spans="2:5" x14ac:dyDescent="0.25">
      <c r="B41" t="s">
        <v>3621</v>
      </c>
      <c r="C41">
        <f>SUMIFS(Circuit_PSPS_Historic!$E$2:$E$644,Circuit_PSPS_Historic!$C$2:$C$644,"="&amp;B41)</f>
        <v>23211</v>
      </c>
      <c r="D41" s="5">
        <f t="shared" si="0"/>
        <v>5.641146661306877E-3</v>
      </c>
      <c r="E41" s="6">
        <f t="shared" si="1"/>
        <v>0.70934180789381374</v>
      </c>
    </row>
    <row r="42" spans="2:5" x14ac:dyDescent="0.25">
      <c r="B42" t="s">
        <v>3499</v>
      </c>
      <c r="C42">
        <f>SUMIFS(Circuit_PSPS_Historic!$E$2:$E$644,Circuit_PSPS_Historic!$C$2:$C$644,"="&amp;B42)</f>
        <v>22147</v>
      </c>
      <c r="D42" s="5">
        <f t="shared" si="0"/>
        <v>5.3825546123804835E-3</v>
      </c>
      <c r="E42" s="6">
        <f t="shared" si="1"/>
        <v>0.7147243625061942</v>
      </c>
    </row>
    <row r="43" spans="2:5" x14ac:dyDescent="0.25">
      <c r="B43" t="s">
        <v>3505</v>
      </c>
      <c r="C43">
        <f>SUMIFS(Circuit_PSPS_Historic!$E$2:$E$644,Circuit_PSPS_Historic!$C$2:$C$644,"="&amp;B43)</f>
        <v>20374</v>
      </c>
      <c r="D43" s="5">
        <f t="shared" si="0"/>
        <v>4.9516488767164836E-3</v>
      </c>
      <c r="E43" s="6">
        <f t="shared" si="1"/>
        <v>0.71967601138291071</v>
      </c>
    </row>
    <row r="44" spans="2:5" x14ac:dyDescent="0.25">
      <c r="B44" t="s">
        <v>3484</v>
      </c>
      <c r="C44">
        <f>SUMIFS(Circuit_PSPS_Historic!$E$2:$E$644,Circuit_PSPS_Historic!$C$2:$C$644,"="&amp;B44)</f>
        <v>40132</v>
      </c>
      <c r="D44" s="5">
        <f t="shared" si="0"/>
        <v>9.7535865672124245E-3</v>
      </c>
      <c r="E44" s="6">
        <f t="shared" si="1"/>
        <v>0.72942959795012308</v>
      </c>
    </row>
    <row r="45" spans="2:5" x14ac:dyDescent="0.25">
      <c r="B45" t="s">
        <v>3452</v>
      </c>
      <c r="C45">
        <f>SUMIFS(Circuit_PSPS_Historic!$E$2:$E$644,Circuit_PSPS_Historic!$C$2:$C$644,"="&amp;B45)</f>
        <v>20614</v>
      </c>
      <c r="D45" s="5">
        <f t="shared" si="0"/>
        <v>5.0099779103089034E-3</v>
      </c>
      <c r="E45" s="6">
        <f t="shared" si="1"/>
        <v>0.73443957586043196</v>
      </c>
    </row>
    <row r="46" spans="2:5" x14ac:dyDescent="0.25">
      <c r="B46" t="s">
        <v>3539</v>
      </c>
      <c r="C46">
        <f>SUMIFS(Circuit_PSPS_Historic!$E$2:$E$644,Circuit_PSPS_Historic!$C$2:$C$644,"="&amp;B46)</f>
        <v>19893</v>
      </c>
      <c r="D46" s="5">
        <f t="shared" si="0"/>
        <v>4.8347477718916759E-3</v>
      </c>
      <c r="E46" s="6">
        <f t="shared" si="1"/>
        <v>0.73927432363232359</v>
      </c>
    </row>
    <row r="47" spans="2:5" x14ac:dyDescent="0.25">
      <c r="B47" t="s">
        <v>3557</v>
      </c>
      <c r="C47">
        <f>SUMIFS(Circuit_PSPS_Historic!$E$2:$E$644,Circuit_PSPS_Historic!$C$2:$C$644,"="&amp;B47)</f>
        <v>19851</v>
      </c>
      <c r="D47" s="5">
        <f t="shared" si="0"/>
        <v>4.8245401910130027E-3</v>
      </c>
      <c r="E47" s="6">
        <f t="shared" si="1"/>
        <v>0.74409886382333656</v>
      </c>
    </row>
    <row r="48" spans="2:5" x14ac:dyDescent="0.25">
      <c r="B48" t="s">
        <v>3601</v>
      </c>
      <c r="C48">
        <f>SUMIFS(Circuit_PSPS_Historic!$E$2:$E$644,Circuit_PSPS_Historic!$C$2:$C$644,"="&amp;B48)</f>
        <v>19430</v>
      </c>
      <c r="D48" s="5">
        <f t="shared" si="0"/>
        <v>4.7222213445863E-3</v>
      </c>
      <c r="E48" s="6">
        <f t="shared" si="1"/>
        <v>0.7488210851679229</v>
      </c>
    </row>
    <row r="49" spans="2:5" x14ac:dyDescent="0.25">
      <c r="B49" t="s">
        <v>3623</v>
      </c>
      <c r="C49">
        <f>SUMIFS(Circuit_PSPS_Historic!$E$2:$E$644,Circuit_PSPS_Historic!$C$2:$C$644,"="&amp;B49)</f>
        <v>19246</v>
      </c>
      <c r="D49" s="5">
        <f t="shared" si="0"/>
        <v>4.6775024188321114E-3</v>
      </c>
      <c r="E49" s="6">
        <f t="shared" si="1"/>
        <v>0.75349858758675503</v>
      </c>
    </row>
    <row r="50" spans="2:5" x14ac:dyDescent="0.25">
      <c r="B50" t="s">
        <v>3433</v>
      </c>
      <c r="C50">
        <f>SUMIFS(Circuit_PSPS_Historic!$E$2:$E$644,Circuit_PSPS_Historic!$C$2:$C$644,"="&amp;B50)</f>
        <v>18974</v>
      </c>
      <c r="D50" s="5">
        <f t="shared" si="0"/>
        <v>4.6113961807607027E-3</v>
      </c>
      <c r="E50" s="6">
        <f t="shared" si="1"/>
        <v>0.7581099837675157</v>
      </c>
    </row>
    <row r="51" spans="2:5" x14ac:dyDescent="0.25">
      <c r="B51" t="s">
        <v>3481</v>
      </c>
      <c r="C51">
        <f>SUMIFS(Circuit_PSPS_Historic!$E$2:$E$644,Circuit_PSPS_Historic!$C$2:$C$644,"="&amp;B51)</f>
        <v>36920</v>
      </c>
      <c r="D51" s="5">
        <f t="shared" si="0"/>
        <v>8.9729496676338762E-3</v>
      </c>
      <c r="E51" s="6">
        <f t="shared" si="1"/>
        <v>0.76708293343514955</v>
      </c>
    </row>
    <row r="52" spans="2:5" x14ac:dyDescent="0.25">
      <c r="B52" t="s">
        <v>3518</v>
      </c>
      <c r="C52">
        <f>SUMIFS(Circuit_PSPS_Historic!$E$2:$E$644,Circuit_PSPS_Historic!$C$2:$C$644,"="&amp;B52)</f>
        <v>17806</v>
      </c>
      <c r="D52" s="5">
        <f t="shared" si="0"/>
        <v>4.3275282172775941E-3</v>
      </c>
      <c r="E52" s="6">
        <f t="shared" si="1"/>
        <v>0.7714104616524271</v>
      </c>
    </row>
    <row r="53" spans="2:5" x14ac:dyDescent="0.25">
      <c r="B53" t="s">
        <v>3570</v>
      </c>
      <c r="C53">
        <f>SUMIFS(Circuit_PSPS_Historic!$E$2:$E$644,Circuit_PSPS_Historic!$C$2:$C$644,"="&amp;B53)</f>
        <v>16986</v>
      </c>
      <c r="D53" s="5">
        <f t="shared" si="0"/>
        <v>4.1282373525034942E-3</v>
      </c>
      <c r="E53" s="6">
        <f t="shared" si="1"/>
        <v>0.77553869900493055</v>
      </c>
    </row>
    <row r="54" spans="2:5" x14ac:dyDescent="0.25">
      <c r="B54" t="s">
        <v>3592</v>
      </c>
      <c r="C54">
        <f>SUMIFS(Circuit_PSPS_Historic!$E$2:$E$644,Circuit_PSPS_Historic!$C$2:$C$644,"="&amp;B54)</f>
        <v>16761</v>
      </c>
      <c r="D54" s="5">
        <f t="shared" si="0"/>
        <v>4.0735538835106012E-3</v>
      </c>
      <c r="E54" s="6">
        <f t="shared" si="1"/>
        <v>0.77961225288844116</v>
      </c>
    </row>
    <row r="55" spans="2:5" x14ac:dyDescent="0.25">
      <c r="B55" t="s">
        <v>3483</v>
      </c>
      <c r="C55">
        <f>SUMIFS(Circuit_PSPS_Historic!$E$2:$E$644,Circuit_PSPS_Historic!$C$2:$C$644,"="&amp;B55)</f>
        <v>16626</v>
      </c>
      <c r="D55" s="5">
        <f t="shared" si="0"/>
        <v>4.0407438021148653E-3</v>
      </c>
      <c r="E55" s="6">
        <f t="shared" si="1"/>
        <v>0.78365299669055599</v>
      </c>
    </row>
    <row r="56" spans="2:5" x14ac:dyDescent="0.25">
      <c r="B56" t="s">
        <v>3469</v>
      </c>
      <c r="C56">
        <f>SUMIFS(Circuit_PSPS_Historic!$E$2:$E$644,Circuit_PSPS_Historic!$C$2:$C$644,"="&amp;B56)</f>
        <v>16067</v>
      </c>
      <c r="D56" s="5">
        <f t="shared" si="0"/>
        <v>3.9048857613725209E-3</v>
      </c>
      <c r="E56" s="6">
        <f t="shared" si="1"/>
        <v>0.78755788245192848</v>
      </c>
    </row>
    <row r="57" spans="2:5" x14ac:dyDescent="0.25">
      <c r="B57" t="s">
        <v>3624</v>
      </c>
      <c r="C57">
        <f>SUMIFS(Circuit_PSPS_Historic!$E$2:$E$644,Circuit_PSPS_Historic!$C$2:$C$644,"="&amp;B57)</f>
        <v>18690</v>
      </c>
      <c r="D57" s="5">
        <f t="shared" si="0"/>
        <v>4.5423734910096727E-3</v>
      </c>
      <c r="E57" s="6">
        <f t="shared" si="1"/>
        <v>0.7921002559429382</v>
      </c>
    </row>
    <row r="58" spans="2:5" x14ac:dyDescent="0.25">
      <c r="B58" t="s">
        <v>3496</v>
      </c>
      <c r="C58">
        <f>SUMIFS(Circuit_PSPS_Historic!$E$2:$E$644,Circuit_PSPS_Historic!$C$2:$C$644,"="&amp;B58)</f>
        <v>24249</v>
      </c>
      <c r="D58" s="5">
        <f t="shared" si="0"/>
        <v>5.8934197315940913E-3</v>
      </c>
      <c r="E58" s="6">
        <f t="shared" si="1"/>
        <v>0.79799367567453228</v>
      </c>
    </row>
    <row r="59" spans="2:5" x14ac:dyDescent="0.25">
      <c r="B59" t="s">
        <v>3458</v>
      </c>
      <c r="C59">
        <f>SUMIFS(Circuit_PSPS_Historic!$E$2:$E$644,Circuit_PSPS_Historic!$C$2:$C$644,"="&amp;B59)</f>
        <v>15396</v>
      </c>
      <c r="D59" s="5">
        <f t="shared" si="0"/>
        <v>3.7418075049537149E-3</v>
      </c>
      <c r="E59" s="6">
        <f t="shared" si="1"/>
        <v>0.80173548317948595</v>
      </c>
    </row>
    <row r="60" spans="2:5" x14ac:dyDescent="0.25">
      <c r="B60" t="s">
        <v>3562</v>
      </c>
      <c r="C60">
        <f>SUMIFS(Circuit_PSPS_Historic!$E$2:$E$644,Circuit_PSPS_Historic!$C$2:$C$644,"="&amp;B60)</f>
        <v>15072</v>
      </c>
      <c r="D60" s="5">
        <f t="shared" si="0"/>
        <v>3.6630633096039482E-3</v>
      </c>
      <c r="E60" s="6">
        <f t="shared" si="1"/>
        <v>0.80539854648908993</v>
      </c>
    </row>
    <row r="61" spans="2:5" x14ac:dyDescent="0.25">
      <c r="B61" t="s">
        <v>3460</v>
      </c>
      <c r="C61">
        <f>SUMIFS(Circuit_PSPS_Historic!$E$2:$E$644,Circuit_PSPS_Historic!$C$2:$C$644,"="&amp;B61)</f>
        <v>15023</v>
      </c>
      <c r="D61" s="5">
        <f t="shared" si="0"/>
        <v>3.651154465245496E-3</v>
      </c>
      <c r="E61" s="6">
        <f t="shared" si="1"/>
        <v>0.80904970095433537</v>
      </c>
    </row>
    <row r="62" spans="2:5" x14ac:dyDescent="0.25">
      <c r="B62" t="s">
        <v>3442</v>
      </c>
      <c r="C62">
        <f>SUMIFS(Circuit_PSPS_Historic!$E$2:$E$644,Circuit_PSPS_Historic!$C$2:$C$644,"="&amp;B62)</f>
        <v>26608</v>
      </c>
      <c r="D62" s="5">
        <f t="shared" si="0"/>
        <v>6.4667455242795819E-3</v>
      </c>
      <c r="E62" s="6">
        <f t="shared" si="1"/>
        <v>0.81551644647861499</v>
      </c>
    </row>
    <row r="63" spans="2:5" x14ac:dyDescent="0.25">
      <c r="B63" t="s">
        <v>3596</v>
      </c>
      <c r="C63">
        <f>SUMIFS(Circuit_PSPS_Historic!$E$2:$E$644,Circuit_PSPS_Historic!$C$2:$C$644,"="&amp;B63)</f>
        <v>13764</v>
      </c>
      <c r="D63" s="5">
        <f t="shared" si="0"/>
        <v>3.3451700765252616E-3</v>
      </c>
      <c r="E63" s="6">
        <f t="shared" si="1"/>
        <v>0.81886161655514023</v>
      </c>
    </row>
    <row r="64" spans="2:5" x14ac:dyDescent="0.25">
      <c r="B64" t="s">
        <v>3461</v>
      </c>
      <c r="C64">
        <f>SUMIFS(Circuit_PSPS_Historic!$E$2:$E$644,Circuit_PSPS_Historic!$C$2:$C$644,"="&amp;B64)</f>
        <v>21101</v>
      </c>
      <c r="D64" s="5">
        <f t="shared" si="0"/>
        <v>5.1283372409735217E-3</v>
      </c>
      <c r="E64" s="6">
        <f t="shared" si="1"/>
        <v>0.82398995379611373</v>
      </c>
    </row>
    <row r="65" spans="2:5" x14ac:dyDescent="0.25">
      <c r="B65" t="s">
        <v>3625</v>
      </c>
      <c r="C65">
        <f>SUMIFS(Circuit_PSPS_Historic!$E$2:$E$644,Circuit_PSPS_Historic!$C$2:$C$644,"="&amp;B65)</f>
        <v>12487</v>
      </c>
      <c r="D65" s="5">
        <f t="shared" si="0"/>
        <v>3.0348110102855958E-3</v>
      </c>
      <c r="E65" s="6">
        <f t="shared" si="1"/>
        <v>0.8270247648063993</v>
      </c>
    </row>
    <row r="66" spans="2:5" x14ac:dyDescent="0.25">
      <c r="B66" t="s">
        <v>3517</v>
      </c>
      <c r="C66">
        <f>SUMIFS(Circuit_PSPS_Historic!$E$2:$E$644,Circuit_PSPS_Historic!$C$2:$C$644,"="&amp;B66)</f>
        <v>12235</v>
      </c>
      <c r="D66" s="5">
        <f t="shared" si="0"/>
        <v>2.9735655250135553E-3</v>
      </c>
      <c r="E66" s="6">
        <f t="shared" si="1"/>
        <v>0.8299983303314129</v>
      </c>
    </row>
    <row r="67" spans="2:5" x14ac:dyDescent="0.25">
      <c r="B67" t="s">
        <v>3559</v>
      </c>
      <c r="C67">
        <f>SUMIFS(Circuit_PSPS_Historic!$E$2:$E$644,Circuit_PSPS_Historic!$C$2:$C$644,"="&amp;B67)</f>
        <v>12144</v>
      </c>
      <c r="D67" s="5">
        <f t="shared" ref="D67:D130" si="2">C67/SUM($C$2:$C$310)</f>
        <v>2.9514490997764298E-3</v>
      </c>
      <c r="E67" s="6">
        <f t="shared" ref="E67:E130" si="3">D67+E66</f>
        <v>0.83294977943118931</v>
      </c>
    </row>
    <row r="68" spans="2:5" x14ac:dyDescent="0.25">
      <c r="B68" t="s">
        <v>3571</v>
      </c>
      <c r="C68">
        <f>SUMIFS(Circuit_PSPS_Historic!$E$2:$E$644,Circuit_PSPS_Historic!$C$2:$C$644,"="&amp;B68)</f>
        <v>12122</v>
      </c>
      <c r="D68" s="5">
        <f t="shared" si="2"/>
        <v>2.9461022716971244E-3</v>
      </c>
      <c r="E68" s="6">
        <f t="shared" si="3"/>
        <v>0.83589588170288642</v>
      </c>
    </row>
    <row r="69" spans="2:5" x14ac:dyDescent="0.25">
      <c r="B69" t="s">
        <v>3546</v>
      </c>
      <c r="C69">
        <f>SUMIFS(Circuit_PSPS_Historic!$E$2:$E$644,Circuit_PSPS_Historic!$C$2:$C$644,"="&amp;B69)</f>
        <v>11941</v>
      </c>
      <c r="D69" s="5">
        <f t="shared" si="2"/>
        <v>2.9021124588628415E-3</v>
      </c>
      <c r="E69" s="6">
        <f t="shared" si="3"/>
        <v>0.83879799416174927</v>
      </c>
    </row>
    <row r="70" spans="2:5" x14ac:dyDescent="0.25">
      <c r="B70" t="s">
        <v>3536</v>
      </c>
      <c r="C70">
        <f>SUMIFS(Circuit_PSPS_Historic!$E$2:$E$644,Circuit_PSPS_Historic!$C$2:$C$644,"="&amp;B70)</f>
        <v>11786</v>
      </c>
      <c r="D70" s="5">
        <f t="shared" si="2"/>
        <v>2.8644416246677374E-3</v>
      </c>
      <c r="E70" s="6">
        <f t="shared" si="3"/>
        <v>0.84166243578641697</v>
      </c>
    </row>
    <row r="71" spans="2:5" x14ac:dyDescent="0.25">
      <c r="B71" t="s">
        <v>3560</v>
      </c>
      <c r="C71">
        <f>SUMIFS(Circuit_PSPS_Historic!$E$2:$E$644,Circuit_PSPS_Historic!$C$2:$C$644,"="&amp;B71)</f>
        <v>11885</v>
      </c>
      <c r="D71" s="5">
        <f t="shared" si="2"/>
        <v>2.8885023510246102E-3</v>
      </c>
      <c r="E71" s="6">
        <f t="shared" si="3"/>
        <v>0.84455093813744153</v>
      </c>
    </row>
    <row r="72" spans="2:5" x14ac:dyDescent="0.25">
      <c r="B72" t="s">
        <v>3603</v>
      </c>
      <c r="C72">
        <f>SUMIFS(Circuit_PSPS_Historic!$E$2:$E$644,Circuit_PSPS_Historic!$C$2:$C$644,"="&amp;B72)</f>
        <v>11406</v>
      </c>
      <c r="D72" s="5">
        <f t="shared" si="2"/>
        <v>2.7720873214797394E-3</v>
      </c>
      <c r="E72" s="6">
        <f t="shared" si="3"/>
        <v>0.84732302545892124</v>
      </c>
    </row>
    <row r="73" spans="2:5" x14ac:dyDescent="0.25">
      <c r="B73" t="s">
        <v>3538</v>
      </c>
      <c r="C73">
        <f>SUMIFS(Circuit_PSPS_Historic!$E$2:$E$644,Circuit_PSPS_Historic!$C$2:$C$644,"="&amp;B73)</f>
        <v>11315</v>
      </c>
      <c r="D73" s="5">
        <f t="shared" si="2"/>
        <v>2.749970896242614E-3</v>
      </c>
      <c r="E73" s="6">
        <f t="shared" si="3"/>
        <v>0.85007299635516387</v>
      </c>
    </row>
    <row r="74" spans="2:5" x14ac:dyDescent="0.25">
      <c r="B74" t="s">
        <v>3507</v>
      </c>
      <c r="C74">
        <f>SUMIFS(Circuit_PSPS_Historic!$E$2:$E$644,Circuit_PSPS_Historic!$C$2:$C$644,"="&amp;B74)</f>
        <v>19192</v>
      </c>
      <c r="D74" s="5">
        <f t="shared" si="2"/>
        <v>4.664378386273817E-3</v>
      </c>
      <c r="E74" s="6">
        <f t="shared" si="3"/>
        <v>0.85473737474143774</v>
      </c>
    </row>
    <row r="75" spans="2:5" x14ac:dyDescent="0.25">
      <c r="B75" t="s">
        <v>3547</v>
      </c>
      <c r="C75">
        <f>SUMIFS(Circuit_PSPS_Historic!$E$2:$E$644,Circuit_PSPS_Historic!$C$2:$C$644,"="&amp;B75)</f>
        <v>10740</v>
      </c>
      <c r="D75" s="5">
        <f t="shared" si="2"/>
        <v>2.6102242532607752E-3</v>
      </c>
      <c r="E75" s="6">
        <f t="shared" si="3"/>
        <v>0.85734759899469848</v>
      </c>
    </row>
    <row r="76" spans="2:5" x14ac:dyDescent="0.25">
      <c r="B76" t="s">
        <v>3456</v>
      </c>
      <c r="C76">
        <f>SUMIFS(Circuit_PSPS_Historic!$E$2:$E$644,Circuit_PSPS_Historic!$C$2:$C$644,"="&amp;B76)</f>
        <v>10519</v>
      </c>
      <c r="D76" s="5">
        <f t="shared" si="2"/>
        <v>2.5565129348277555E-3</v>
      </c>
      <c r="E76" s="6">
        <f t="shared" si="3"/>
        <v>0.8599041119295262</v>
      </c>
    </row>
    <row r="77" spans="2:5" x14ac:dyDescent="0.25">
      <c r="B77" t="s">
        <v>3602</v>
      </c>
      <c r="C77">
        <f>SUMIFS(Circuit_PSPS_Historic!$E$2:$E$644,Circuit_PSPS_Historic!$C$2:$C$644,"="&amp;B77)</f>
        <v>10428</v>
      </c>
      <c r="D77" s="5">
        <f t="shared" si="2"/>
        <v>2.5343965095906296E-3</v>
      </c>
      <c r="E77" s="6">
        <f t="shared" si="3"/>
        <v>0.86243850843911685</v>
      </c>
    </row>
    <row r="78" spans="2:5" x14ac:dyDescent="0.25">
      <c r="B78" t="s">
        <v>3487</v>
      </c>
      <c r="C78">
        <f>SUMIFS(Circuit_PSPS_Historic!$E$2:$E$644,Circuit_PSPS_Historic!$C$2:$C$644,"="&amp;B78)</f>
        <v>19836</v>
      </c>
      <c r="D78" s="5">
        <f t="shared" si="2"/>
        <v>4.8208946264134767E-3</v>
      </c>
      <c r="E78" s="6">
        <f t="shared" si="3"/>
        <v>0.86725940306553029</v>
      </c>
    </row>
    <row r="79" spans="2:5" x14ac:dyDescent="0.25">
      <c r="B79" t="s">
        <v>3513</v>
      </c>
      <c r="C79">
        <f>SUMIFS(Circuit_PSPS_Historic!$E$2:$E$644,Circuit_PSPS_Historic!$C$2:$C$644,"="&amp;B79)</f>
        <v>10180</v>
      </c>
      <c r="D79" s="5">
        <f t="shared" si="2"/>
        <v>2.4741231748784628E-3</v>
      </c>
      <c r="E79" s="6">
        <f t="shared" si="3"/>
        <v>0.86973352624040878</v>
      </c>
    </row>
    <row r="80" spans="2:5" x14ac:dyDescent="0.25">
      <c r="B80" t="s">
        <v>3569</v>
      </c>
      <c r="C80">
        <f>SUMIFS(Circuit_PSPS_Historic!$E$2:$E$644,Circuit_PSPS_Historic!$C$2:$C$644,"="&amp;B80)</f>
        <v>10120</v>
      </c>
      <c r="D80" s="5">
        <f t="shared" si="2"/>
        <v>2.4595409164803583E-3</v>
      </c>
      <c r="E80" s="6">
        <f t="shared" si="3"/>
        <v>0.87219306715688916</v>
      </c>
    </row>
    <row r="81" spans="2:5" x14ac:dyDescent="0.25">
      <c r="B81" t="s">
        <v>3495</v>
      </c>
      <c r="C81">
        <f>SUMIFS(Circuit_PSPS_Historic!$E$2:$E$644,Circuit_PSPS_Historic!$C$2:$C$644,"="&amp;B81)</f>
        <v>9687</v>
      </c>
      <c r="D81" s="5">
        <f t="shared" si="2"/>
        <v>2.3543056183740344E-3</v>
      </c>
      <c r="E81" s="6">
        <f t="shared" si="3"/>
        <v>0.87454737277526318</v>
      </c>
    </row>
    <row r="82" spans="2:5" x14ac:dyDescent="0.25">
      <c r="B82" t="s">
        <v>3482</v>
      </c>
      <c r="C82">
        <f>SUMIFS(Circuit_PSPS_Historic!$E$2:$E$644,Circuit_PSPS_Historic!$C$2:$C$644,"="&amp;B82)</f>
        <v>10313</v>
      </c>
      <c r="D82" s="5">
        <f t="shared" si="2"/>
        <v>2.5064471809942623E-3</v>
      </c>
      <c r="E82" s="6">
        <f t="shared" si="3"/>
        <v>0.87705381995625742</v>
      </c>
    </row>
    <row r="83" spans="2:5" x14ac:dyDescent="0.25">
      <c r="B83" t="s">
        <v>3497</v>
      </c>
      <c r="C83">
        <f>SUMIFS(Circuit_PSPS_Historic!$E$2:$E$644,Circuit_PSPS_Historic!$C$2:$C$644,"="&amp;B83)</f>
        <v>18019</v>
      </c>
      <c r="D83" s="5">
        <f t="shared" si="2"/>
        <v>4.3792952345908668E-3</v>
      </c>
      <c r="E83" s="6">
        <f t="shared" si="3"/>
        <v>0.88143311519084833</v>
      </c>
    </row>
    <row r="84" spans="2:5" x14ac:dyDescent="0.25">
      <c r="B84" t="s">
        <v>3594</v>
      </c>
      <c r="C84">
        <f>SUMIFS(Circuit_PSPS_Historic!$E$2:$E$644,Circuit_PSPS_Historic!$C$2:$C$644,"="&amp;B84)</f>
        <v>9541</v>
      </c>
      <c r="D84" s="5">
        <f t="shared" si="2"/>
        <v>2.3188221229386457E-3</v>
      </c>
      <c r="E84" s="6">
        <f t="shared" si="3"/>
        <v>0.88375193731378698</v>
      </c>
    </row>
    <row r="85" spans="2:5" x14ac:dyDescent="0.25">
      <c r="B85" t="s">
        <v>3466</v>
      </c>
      <c r="C85">
        <f>SUMIFS(Circuit_PSPS_Historic!$E$2:$E$644,Circuit_PSPS_Historic!$C$2:$C$644,"="&amp;B85)</f>
        <v>8998</v>
      </c>
      <c r="D85" s="5">
        <f t="shared" si="2"/>
        <v>2.1868526844357966E-3</v>
      </c>
      <c r="E85" s="6">
        <f t="shared" si="3"/>
        <v>0.88593878999822273</v>
      </c>
    </row>
    <row r="86" spans="2:5" x14ac:dyDescent="0.25">
      <c r="B86" t="s">
        <v>3572</v>
      </c>
      <c r="C86">
        <f>SUMIFS(Circuit_PSPS_Historic!$E$2:$E$644,Circuit_PSPS_Historic!$C$2:$C$644,"="&amp;B86)</f>
        <v>8967</v>
      </c>
      <c r="D86" s="5">
        <f t="shared" si="2"/>
        <v>2.1793185175967757E-3</v>
      </c>
      <c r="E86" s="6">
        <f t="shared" si="3"/>
        <v>0.88811810851581952</v>
      </c>
    </row>
    <row r="87" spans="2:5" x14ac:dyDescent="0.25">
      <c r="B87" t="s">
        <v>3453</v>
      </c>
      <c r="C87">
        <f>SUMIFS(Circuit_PSPS_Historic!$E$2:$E$644,Circuit_PSPS_Historic!$C$2:$C$644,"="&amp;B87)</f>
        <v>9209</v>
      </c>
      <c r="D87" s="5">
        <f t="shared" si="2"/>
        <v>2.238133626469132E-3</v>
      </c>
      <c r="E87" s="6">
        <f t="shared" si="3"/>
        <v>0.8903562421422887</v>
      </c>
    </row>
    <row r="88" spans="2:5" x14ac:dyDescent="0.25">
      <c r="B88" t="s">
        <v>3659</v>
      </c>
      <c r="C88">
        <f>SUMIFS(Circuit_PSPS_Historic!$E$2:$E$644,Circuit_PSPS_Historic!$C$2:$C$644,"="&amp;B88)</f>
        <v>8776</v>
      </c>
      <c r="D88" s="5">
        <f t="shared" si="2"/>
        <v>2.1328983283628086E-3</v>
      </c>
      <c r="E88" s="6">
        <f t="shared" si="3"/>
        <v>0.89248914047065153</v>
      </c>
    </row>
    <row r="89" spans="2:5" x14ac:dyDescent="0.25">
      <c r="B89" t="s">
        <v>3523</v>
      </c>
      <c r="C89">
        <f>SUMIFS(Circuit_PSPS_Historic!$E$2:$E$644,Circuit_PSPS_Historic!$C$2:$C$644,"="&amp;B89)</f>
        <v>17548</v>
      </c>
      <c r="D89" s="5">
        <f t="shared" si="2"/>
        <v>4.2648245061657434E-3</v>
      </c>
      <c r="E89" s="6">
        <f t="shared" si="3"/>
        <v>0.89675396497681725</v>
      </c>
    </row>
    <row r="90" spans="2:5" x14ac:dyDescent="0.25">
      <c r="B90" t="s">
        <v>3491</v>
      </c>
      <c r="C90">
        <f>SUMIFS(Circuit_PSPS_Historic!$E$2:$E$644,Circuit_PSPS_Historic!$C$2:$C$644,"="&amp;B90)</f>
        <v>17280</v>
      </c>
      <c r="D90" s="5">
        <f t="shared" si="2"/>
        <v>4.1996904186542084E-3</v>
      </c>
      <c r="E90" s="6">
        <f t="shared" si="3"/>
        <v>0.90095365539547145</v>
      </c>
    </row>
    <row r="91" spans="2:5" x14ac:dyDescent="0.25">
      <c r="B91" t="s">
        <v>3626</v>
      </c>
      <c r="C91">
        <f>SUMIFS(Circuit_PSPS_Historic!$E$2:$E$644,Circuit_PSPS_Historic!$C$2:$C$644,"="&amp;B91)</f>
        <v>8598</v>
      </c>
      <c r="D91" s="5">
        <f t="shared" si="2"/>
        <v>2.0896376284484305E-3</v>
      </c>
      <c r="E91" s="6">
        <f t="shared" si="3"/>
        <v>0.90304329302391984</v>
      </c>
    </row>
    <row r="92" spans="2:5" x14ac:dyDescent="0.25">
      <c r="B92" t="s">
        <v>3506</v>
      </c>
      <c r="C92">
        <f>SUMIFS(Circuit_PSPS_Historic!$E$2:$E$644,Circuit_PSPS_Historic!$C$2:$C$644,"="&amp;B92)</f>
        <v>8493</v>
      </c>
      <c r="D92" s="5">
        <f t="shared" si="2"/>
        <v>2.0641186762517471E-3</v>
      </c>
      <c r="E92" s="6">
        <f t="shared" si="3"/>
        <v>0.90510741170017162</v>
      </c>
    </row>
    <row r="93" spans="2:5" x14ac:dyDescent="0.25">
      <c r="B93" t="s">
        <v>3664</v>
      </c>
      <c r="C93">
        <f>SUMIFS(Circuit_PSPS_Historic!$E$2:$E$644,Circuit_PSPS_Historic!$C$2:$C$644,"="&amp;B93)</f>
        <v>16007</v>
      </c>
      <c r="D93" s="5">
        <f t="shared" si="2"/>
        <v>3.8903035029744164E-3</v>
      </c>
      <c r="E93" s="6">
        <f t="shared" si="3"/>
        <v>0.90899771520314598</v>
      </c>
    </row>
    <row r="94" spans="2:5" x14ac:dyDescent="0.25">
      <c r="B94" t="s">
        <v>3627</v>
      </c>
      <c r="C94">
        <f>SUMIFS(Circuit_PSPS_Historic!$E$2:$E$644,Circuit_PSPS_Historic!$C$2:$C$644,"="&amp;B94)</f>
        <v>8290</v>
      </c>
      <c r="D94" s="5">
        <f t="shared" si="2"/>
        <v>2.0147820353381587E-3</v>
      </c>
      <c r="E94" s="6">
        <f t="shared" si="3"/>
        <v>0.9110124972384841</v>
      </c>
    </row>
    <row r="95" spans="2:5" x14ac:dyDescent="0.25">
      <c r="B95" t="s">
        <v>3558</v>
      </c>
      <c r="C95">
        <f>SUMIFS(Circuit_PSPS_Historic!$E$2:$E$644,Circuit_PSPS_Historic!$C$2:$C$644,"="&amp;B95)</f>
        <v>7488</v>
      </c>
      <c r="D95" s="5">
        <f t="shared" si="2"/>
        <v>1.8198658480834903E-3</v>
      </c>
      <c r="E95" s="6">
        <f t="shared" si="3"/>
        <v>0.91283236308656757</v>
      </c>
    </row>
    <row r="96" spans="2:5" x14ac:dyDescent="0.25">
      <c r="B96" t="s">
        <v>3661</v>
      </c>
      <c r="C96">
        <f>SUMIFS(Circuit_PSPS_Historic!$E$2:$E$644,Circuit_PSPS_Historic!$C$2:$C$644,"="&amp;B96)</f>
        <v>7384</v>
      </c>
      <c r="D96" s="5">
        <f t="shared" si="2"/>
        <v>1.7945899335267751E-3</v>
      </c>
      <c r="E96" s="6">
        <f t="shared" si="3"/>
        <v>0.91462695302009434</v>
      </c>
    </row>
    <row r="97" spans="2:5" x14ac:dyDescent="0.25">
      <c r="B97" t="s">
        <v>3548</v>
      </c>
      <c r="C97">
        <f>SUMIFS(Circuit_PSPS_Historic!$E$2:$E$644,Circuit_PSPS_Historic!$C$2:$C$644,"="&amp;B97)</f>
        <v>7246</v>
      </c>
      <c r="D97" s="5">
        <f t="shared" si="2"/>
        <v>1.7610507392111338E-3</v>
      </c>
      <c r="E97" s="6">
        <f t="shared" si="3"/>
        <v>0.91638800375930551</v>
      </c>
    </row>
    <row r="98" spans="2:5" x14ac:dyDescent="0.25">
      <c r="B98" t="s">
        <v>3415</v>
      </c>
      <c r="C98">
        <f>SUMIFS(Circuit_PSPS_Historic!$E$2:$E$644,Circuit_PSPS_Historic!$C$2:$C$644,"="&amp;B98)</f>
        <v>6838</v>
      </c>
      <c r="D98" s="5">
        <f t="shared" si="2"/>
        <v>1.6618913821040205E-3</v>
      </c>
      <c r="E98" s="6">
        <f t="shared" si="3"/>
        <v>0.91804989514140956</v>
      </c>
    </row>
    <row r="99" spans="2:5" x14ac:dyDescent="0.25">
      <c r="B99" t="s">
        <v>3500</v>
      </c>
      <c r="C99">
        <f>SUMIFS(Circuit_PSPS_Historic!$E$2:$E$644,Circuit_PSPS_Historic!$C$2:$C$644,"="&amp;B99)</f>
        <v>13450</v>
      </c>
      <c r="D99" s="5">
        <f t="shared" si="2"/>
        <v>3.2688562575751796E-3</v>
      </c>
      <c r="E99" s="6">
        <f t="shared" si="3"/>
        <v>0.92131875139898478</v>
      </c>
    </row>
    <row r="100" spans="2:5" x14ac:dyDescent="0.25">
      <c r="B100" t="s">
        <v>3561</v>
      </c>
      <c r="C100">
        <f>SUMIFS(Circuit_PSPS_Historic!$E$2:$E$644,Circuit_PSPS_Historic!$C$2:$C$644,"="&amp;B100)</f>
        <v>6615</v>
      </c>
      <c r="D100" s="5">
        <f t="shared" si="2"/>
        <v>1.6076939883910642E-3</v>
      </c>
      <c r="E100" s="6">
        <f t="shared" si="3"/>
        <v>0.92292644538737589</v>
      </c>
    </row>
    <row r="101" spans="2:5" x14ac:dyDescent="0.25">
      <c r="B101" t="s">
        <v>3514</v>
      </c>
      <c r="C101">
        <f>SUMIFS(Circuit_PSPS_Historic!$E$2:$E$644,Circuit_PSPS_Historic!$C$2:$C$644,"="&amp;B101)</f>
        <v>6459</v>
      </c>
      <c r="D101" s="5">
        <f t="shared" si="2"/>
        <v>1.5697801165559914E-3</v>
      </c>
      <c r="E101" s="6">
        <f t="shared" si="3"/>
        <v>0.92449622550393185</v>
      </c>
    </row>
    <row r="102" spans="2:5" x14ac:dyDescent="0.25">
      <c r="B102" t="s">
        <v>3622</v>
      </c>
      <c r="C102">
        <f>SUMIFS(Circuit_PSPS_Historic!$E$2:$E$644,Circuit_PSPS_Historic!$C$2:$C$644,"="&amp;B102)</f>
        <v>6439</v>
      </c>
      <c r="D102" s="5">
        <f t="shared" si="2"/>
        <v>1.564919363756623E-3</v>
      </c>
      <c r="E102" s="6">
        <f t="shared" si="3"/>
        <v>0.92606114486768842</v>
      </c>
    </row>
    <row r="103" spans="2:5" x14ac:dyDescent="0.25">
      <c r="B103" t="s">
        <v>3605</v>
      </c>
      <c r="C103">
        <f>SUMIFS(Circuit_PSPS_Historic!$E$2:$E$644,Circuit_PSPS_Historic!$C$2:$C$644,"="&amp;B103)</f>
        <v>6422</v>
      </c>
      <c r="D103" s="5">
        <f t="shared" si="2"/>
        <v>1.5607877238771599E-3</v>
      </c>
      <c r="E103" s="6">
        <f t="shared" si="3"/>
        <v>0.92762193259156556</v>
      </c>
    </row>
    <row r="104" spans="2:5" x14ac:dyDescent="0.25">
      <c r="B104" t="s">
        <v>3418</v>
      </c>
      <c r="C104">
        <f>SUMIFS(Circuit_PSPS_Historic!$E$2:$E$644,Circuit_PSPS_Historic!$C$2:$C$644,"="&amp;B104)</f>
        <v>6397</v>
      </c>
      <c r="D104" s="5">
        <f t="shared" si="2"/>
        <v>1.5547117828779496E-3</v>
      </c>
      <c r="E104" s="6">
        <f t="shared" si="3"/>
        <v>0.92917664437444347</v>
      </c>
    </row>
    <row r="105" spans="2:5" x14ac:dyDescent="0.25">
      <c r="B105" t="s">
        <v>3485</v>
      </c>
      <c r="C105">
        <f>SUMIFS(Circuit_PSPS_Historic!$E$2:$E$644,Circuit_PSPS_Historic!$C$2:$C$644,"="&amp;B105)</f>
        <v>6254</v>
      </c>
      <c r="D105" s="5">
        <f t="shared" si="2"/>
        <v>1.5199574003624664E-3</v>
      </c>
      <c r="E105" s="6">
        <f t="shared" si="3"/>
        <v>0.93069660177480595</v>
      </c>
    </row>
    <row r="106" spans="2:5" x14ac:dyDescent="0.25">
      <c r="B106" t="s">
        <v>3604</v>
      </c>
      <c r="C106">
        <f>SUMIFS(Circuit_PSPS_Historic!$E$2:$E$644,Circuit_PSPS_Historic!$C$2:$C$644,"="&amp;B106)</f>
        <v>12071</v>
      </c>
      <c r="D106" s="5">
        <f t="shared" si="2"/>
        <v>2.9337073520587353E-3</v>
      </c>
      <c r="E106" s="6">
        <f t="shared" si="3"/>
        <v>0.93363030912686473</v>
      </c>
    </row>
    <row r="107" spans="2:5" x14ac:dyDescent="0.25">
      <c r="B107" t="s">
        <v>3564</v>
      </c>
      <c r="C107">
        <f>SUMIFS(Circuit_PSPS_Historic!$E$2:$E$644,Circuit_PSPS_Historic!$C$2:$C$644,"="&amp;B107)</f>
        <v>5989</v>
      </c>
      <c r="D107" s="5">
        <f t="shared" si="2"/>
        <v>1.4555524257708365E-3</v>
      </c>
      <c r="E107" s="6">
        <f t="shared" si="3"/>
        <v>0.93508586155263562</v>
      </c>
    </row>
    <row r="108" spans="2:5" x14ac:dyDescent="0.25">
      <c r="B108" t="s">
        <v>3524</v>
      </c>
      <c r="C108">
        <f>SUMIFS(Circuit_PSPS_Historic!$E$2:$E$644,Circuit_PSPS_Historic!$C$2:$C$644,"="&amp;B108)</f>
        <v>5731</v>
      </c>
      <c r="D108" s="5">
        <f t="shared" si="2"/>
        <v>1.3928487146589853E-3</v>
      </c>
      <c r="E108" s="6">
        <f t="shared" si="3"/>
        <v>0.93647871026729457</v>
      </c>
    </row>
    <row r="109" spans="2:5" x14ac:dyDescent="0.25">
      <c r="B109" t="s">
        <v>3522</v>
      </c>
      <c r="C109">
        <f>SUMIFS(Circuit_PSPS_Historic!$E$2:$E$644,Circuit_PSPS_Historic!$C$2:$C$644,"="&amp;B109)</f>
        <v>5671</v>
      </c>
      <c r="D109" s="5">
        <f t="shared" si="2"/>
        <v>1.3782664562608806E-3</v>
      </c>
      <c r="E109" s="6">
        <f t="shared" si="3"/>
        <v>0.9378569767235555</v>
      </c>
    </row>
    <row r="110" spans="2:5" x14ac:dyDescent="0.25">
      <c r="B110" t="s">
        <v>3501</v>
      </c>
      <c r="C110">
        <f>SUMIFS(Circuit_PSPS_Historic!$E$2:$E$644,Circuit_PSPS_Historic!$C$2:$C$644,"="&amp;B110)</f>
        <v>5642</v>
      </c>
      <c r="D110" s="5">
        <f t="shared" si="2"/>
        <v>1.3712183647017965E-3</v>
      </c>
      <c r="E110" s="6">
        <f t="shared" si="3"/>
        <v>0.93922819508825728</v>
      </c>
    </row>
    <row r="111" spans="2:5" x14ac:dyDescent="0.25">
      <c r="B111" t="s">
        <v>3593</v>
      </c>
      <c r="C111">
        <f>SUMIFS(Circuit_PSPS_Historic!$E$2:$E$644,Circuit_PSPS_Historic!$C$2:$C$644,"="&amp;B111)</f>
        <v>5508</v>
      </c>
      <c r="D111" s="5">
        <f t="shared" si="2"/>
        <v>1.3386513209460288E-3</v>
      </c>
      <c r="E111" s="6">
        <f t="shared" si="3"/>
        <v>0.94056684640920329</v>
      </c>
    </row>
    <row r="112" spans="2:5" x14ac:dyDescent="0.25">
      <c r="B112" t="s">
        <v>3613</v>
      </c>
      <c r="C112">
        <f>SUMIFS(Circuit_PSPS_Historic!$E$2:$E$644,Circuit_PSPS_Historic!$C$2:$C$644,"="&amp;B112)</f>
        <v>5441</v>
      </c>
      <c r="D112" s="5">
        <f t="shared" si="2"/>
        <v>1.3223677990681451E-3</v>
      </c>
      <c r="E112" s="6">
        <f t="shared" si="3"/>
        <v>0.94188921420827143</v>
      </c>
    </row>
    <row r="113" spans="2:5" x14ac:dyDescent="0.25">
      <c r="B113" t="s">
        <v>3445</v>
      </c>
      <c r="C113">
        <f>SUMIFS(Circuit_PSPS_Historic!$E$2:$E$644,Circuit_PSPS_Historic!$C$2:$C$644,"="&amp;B113)</f>
        <v>5439</v>
      </c>
      <c r="D113" s="5">
        <f t="shared" si="2"/>
        <v>1.3218817237882082E-3</v>
      </c>
      <c r="E113" s="6">
        <f t="shared" si="3"/>
        <v>0.94321109593205965</v>
      </c>
    </row>
    <row r="114" spans="2:5" x14ac:dyDescent="0.25">
      <c r="B114" t="s">
        <v>3478</v>
      </c>
      <c r="C114">
        <f>SUMIFS(Circuit_PSPS_Historic!$E$2:$E$644,Circuit_PSPS_Historic!$C$2:$C$644,"="&amp;B114)</f>
        <v>10055</v>
      </c>
      <c r="D114" s="5">
        <f t="shared" si="2"/>
        <v>2.4437434698824111E-3</v>
      </c>
      <c r="E114" s="6">
        <f t="shared" si="3"/>
        <v>0.94565483940194206</v>
      </c>
    </row>
    <row r="115" spans="2:5" x14ac:dyDescent="0.25">
      <c r="B115" t="s">
        <v>3565</v>
      </c>
      <c r="C115">
        <f>SUMIFS(Circuit_PSPS_Historic!$E$2:$E$644,Circuit_PSPS_Historic!$C$2:$C$644,"="&amp;B115)</f>
        <v>4902</v>
      </c>
      <c r="D115" s="5">
        <f t="shared" si="2"/>
        <v>1.1913705111251695E-3</v>
      </c>
      <c r="E115" s="6">
        <f t="shared" si="3"/>
        <v>0.94684620991306723</v>
      </c>
    </row>
    <row r="116" spans="2:5" x14ac:dyDescent="0.25">
      <c r="B116" t="s">
        <v>3529</v>
      </c>
      <c r="C116">
        <f>SUMIFS(Circuit_PSPS_Historic!$E$2:$E$644,Circuit_PSPS_Historic!$C$2:$C$644,"="&amp;B116)</f>
        <v>4771</v>
      </c>
      <c r="D116" s="5">
        <f t="shared" si="2"/>
        <v>1.1595325802893071E-3</v>
      </c>
      <c r="E116" s="6">
        <f t="shared" si="3"/>
        <v>0.94800574249335656</v>
      </c>
    </row>
    <row r="117" spans="2:5" x14ac:dyDescent="0.25">
      <c r="B117" t="s">
        <v>3465</v>
      </c>
      <c r="C117">
        <f>SUMIFS(Circuit_PSPS_Historic!$E$2:$E$644,Circuit_PSPS_Historic!$C$2:$C$644,"="&amp;B117)</f>
        <v>4724</v>
      </c>
      <c r="D117" s="5">
        <f t="shared" si="2"/>
        <v>1.1481098112107917E-3</v>
      </c>
      <c r="E117" s="6">
        <f t="shared" si="3"/>
        <v>0.94915385230456739</v>
      </c>
    </row>
    <row r="118" spans="2:5" x14ac:dyDescent="0.25">
      <c r="B118" t="s">
        <v>3540</v>
      </c>
      <c r="C118">
        <f>SUMIFS(Circuit_PSPS_Historic!$E$2:$E$644,Circuit_PSPS_Historic!$C$2:$C$644,"="&amp;B118)</f>
        <v>4460</v>
      </c>
      <c r="D118" s="5">
        <f t="shared" si="2"/>
        <v>1.0839478742591302E-3</v>
      </c>
      <c r="E118" s="6">
        <f t="shared" si="3"/>
        <v>0.95023780017882653</v>
      </c>
    </row>
    <row r="119" spans="2:5" x14ac:dyDescent="0.25">
      <c r="B119" t="s">
        <v>3508</v>
      </c>
      <c r="C119">
        <f>SUMIFS(Circuit_PSPS_Historic!$E$2:$E$644,Circuit_PSPS_Historic!$C$2:$C$644,"="&amp;B119)</f>
        <v>4386</v>
      </c>
      <c r="D119" s="5">
        <f t="shared" si="2"/>
        <v>1.0659630889014674E-3</v>
      </c>
      <c r="E119" s="6">
        <f t="shared" si="3"/>
        <v>0.95130376326772803</v>
      </c>
    </row>
    <row r="120" spans="2:5" x14ac:dyDescent="0.25">
      <c r="B120" t="s">
        <v>3510</v>
      </c>
      <c r="C120">
        <f>SUMIFS(Circuit_PSPS_Historic!$E$2:$E$644,Circuit_PSPS_Historic!$C$2:$C$644,"="&amp;B120)</f>
        <v>4305</v>
      </c>
      <c r="D120" s="5">
        <f t="shared" si="2"/>
        <v>1.0462770400640259E-3</v>
      </c>
      <c r="E120" s="6">
        <f t="shared" si="3"/>
        <v>0.95235004030779202</v>
      </c>
    </row>
    <row r="121" spans="2:5" x14ac:dyDescent="0.25">
      <c r="B121" t="s">
        <v>3597</v>
      </c>
      <c r="C121">
        <f>SUMIFS(Circuit_PSPS_Historic!$E$2:$E$644,Circuit_PSPS_Historic!$C$2:$C$644,"="&amp;B121)</f>
        <v>4903</v>
      </c>
      <c r="D121" s="5">
        <f t="shared" si="2"/>
        <v>1.1916135487651379E-3</v>
      </c>
      <c r="E121" s="6">
        <f t="shared" si="3"/>
        <v>0.9535416538565572</v>
      </c>
    </row>
    <row r="122" spans="2:5" x14ac:dyDescent="0.25">
      <c r="B122" t="s">
        <v>3471</v>
      </c>
      <c r="C122">
        <f>SUMIFS(Circuit_PSPS_Historic!$E$2:$E$644,Circuit_PSPS_Historic!$C$2:$C$644,"="&amp;B122)</f>
        <v>4236</v>
      </c>
      <c r="D122" s="5">
        <f t="shared" si="2"/>
        <v>1.0295074429062052E-3</v>
      </c>
      <c r="E122" s="6">
        <f t="shared" si="3"/>
        <v>0.9545711612994634</v>
      </c>
    </row>
    <row r="123" spans="2:5" x14ac:dyDescent="0.25">
      <c r="B123" t="s">
        <v>3520</v>
      </c>
      <c r="C123">
        <f>SUMIFS(Circuit_PSPS_Historic!$E$2:$E$644,Circuit_PSPS_Historic!$C$2:$C$644,"="&amp;B123)</f>
        <v>8272</v>
      </c>
      <c r="D123" s="5">
        <f t="shared" si="2"/>
        <v>2.0104073578187274E-3</v>
      </c>
      <c r="E123" s="6">
        <f t="shared" si="3"/>
        <v>0.95658156865728217</v>
      </c>
    </row>
    <row r="124" spans="2:5" x14ac:dyDescent="0.25">
      <c r="B124" t="s">
        <v>3607</v>
      </c>
      <c r="C124">
        <f>SUMIFS(Circuit_PSPS_Historic!$E$2:$E$644,Circuit_PSPS_Historic!$C$2:$C$644,"="&amp;B124)</f>
        <v>3987</v>
      </c>
      <c r="D124" s="5">
        <f t="shared" si="2"/>
        <v>9.6899107055406996E-4</v>
      </c>
      <c r="E124" s="6">
        <f t="shared" si="3"/>
        <v>0.9575505597278362</v>
      </c>
    </row>
    <row r="125" spans="2:5" x14ac:dyDescent="0.25">
      <c r="B125" t="s">
        <v>3610</v>
      </c>
      <c r="C125">
        <f>SUMIFS(Circuit_PSPS_Historic!$E$2:$E$644,Circuit_PSPS_Historic!$C$2:$C$644,"="&amp;B125)</f>
        <v>6434</v>
      </c>
      <c r="D125" s="5">
        <f t="shared" si="2"/>
        <v>1.5637041755567811E-3</v>
      </c>
      <c r="E125" s="6">
        <f t="shared" si="3"/>
        <v>0.95911426390339294</v>
      </c>
    </row>
    <row r="126" spans="2:5" x14ac:dyDescent="0.25">
      <c r="B126" t="s">
        <v>3541</v>
      </c>
      <c r="C126">
        <f>SUMIFS(Circuit_PSPS_Historic!$E$2:$E$644,Circuit_PSPS_Historic!$C$2:$C$644,"="&amp;B126)</f>
        <v>3742</v>
      </c>
      <c r="D126" s="5">
        <f t="shared" si="2"/>
        <v>9.0944684876180829E-4</v>
      </c>
      <c r="E126" s="6">
        <f t="shared" si="3"/>
        <v>0.96002371075215476</v>
      </c>
    </row>
    <row r="127" spans="2:5" x14ac:dyDescent="0.25">
      <c r="B127" t="s">
        <v>3595</v>
      </c>
      <c r="C127">
        <f>SUMIFS(Circuit_PSPS_Historic!$E$2:$E$644,Circuit_PSPS_Historic!$C$2:$C$644,"="&amp;B127)</f>
        <v>3690</v>
      </c>
      <c r="D127" s="5">
        <f t="shared" si="2"/>
        <v>8.9680889148345067E-4</v>
      </c>
      <c r="E127" s="6">
        <f t="shared" si="3"/>
        <v>0.96092051964363823</v>
      </c>
    </row>
    <row r="128" spans="2:5" x14ac:dyDescent="0.25">
      <c r="B128" t="s">
        <v>3473</v>
      </c>
      <c r="C128">
        <f>SUMIFS(Circuit_PSPS_Historic!$E$2:$E$644,Circuit_PSPS_Historic!$C$2:$C$644,"="&amp;B128)</f>
        <v>3609</v>
      </c>
      <c r="D128" s="5">
        <f t="shared" si="2"/>
        <v>8.771228426460091E-4</v>
      </c>
      <c r="E128" s="6">
        <f t="shared" si="3"/>
        <v>0.96179764248628419</v>
      </c>
    </row>
    <row r="129" spans="2:5" x14ac:dyDescent="0.25">
      <c r="B129" t="s">
        <v>3563</v>
      </c>
      <c r="C129">
        <f>SUMIFS(Circuit_PSPS_Historic!$E$2:$E$644,Circuit_PSPS_Historic!$C$2:$C$644,"="&amp;B129)</f>
        <v>3330</v>
      </c>
      <c r="D129" s="5">
        <f t="shared" si="2"/>
        <v>8.0931534109482135E-4</v>
      </c>
      <c r="E129" s="6">
        <f t="shared" si="3"/>
        <v>0.96260695782737904</v>
      </c>
    </row>
    <row r="130" spans="2:5" x14ac:dyDescent="0.25">
      <c r="B130" t="s">
        <v>3530</v>
      </c>
      <c r="C130">
        <f>SUMIFS(Circuit_PSPS_Historic!$E$2:$E$644,Circuit_PSPS_Historic!$C$2:$C$644,"="&amp;B130)</f>
        <v>3241</v>
      </c>
      <c r="D130" s="5">
        <f t="shared" si="2"/>
        <v>7.8768499113763245E-4</v>
      </c>
      <c r="E130" s="6">
        <f t="shared" si="3"/>
        <v>0.96339464281851672</v>
      </c>
    </row>
    <row r="131" spans="2:5" x14ac:dyDescent="0.25">
      <c r="B131" t="s">
        <v>3665</v>
      </c>
      <c r="C131">
        <f>SUMIFS(Circuit_PSPS_Historic!$E$2:$E$644,Circuit_PSPS_Historic!$C$2:$C$644,"="&amp;B131)</f>
        <v>4962</v>
      </c>
      <c r="D131" s="5">
        <f t="shared" ref="D131:D194" si="4">C131/SUM($C$2:$C$310)</f>
        <v>1.2059527695232745E-3</v>
      </c>
      <c r="E131" s="6">
        <f t="shared" ref="E131:E194" si="5">D131+E130</f>
        <v>0.96460059558804001</v>
      </c>
    </row>
    <row r="132" spans="2:5" x14ac:dyDescent="0.25">
      <c r="B132" t="s">
        <v>3660</v>
      </c>
      <c r="C132">
        <f>SUMIFS(Circuit_PSPS_Historic!$E$2:$E$644,Circuit_PSPS_Historic!$C$2:$C$644,"="&amp;B132)</f>
        <v>3167</v>
      </c>
      <c r="D132" s="5">
        <f t="shared" si="4"/>
        <v>7.6970020577996979E-4</v>
      </c>
      <c r="E132" s="6">
        <f t="shared" si="5"/>
        <v>0.96537029579381994</v>
      </c>
    </row>
    <row r="133" spans="2:5" x14ac:dyDescent="0.25">
      <c r="B133" t="s">
        <v>3606</v>
      </c>
      <c r="C133">
        <f>SUMIFS(Circuit_PSPS_Historic!$E$2:$E$644,Circuit_PSPS_Historic!$C$2:$C$644,"="&amp;B133)</f>
        <v>4490</v>
      </c>
      <c r="D133" s="5">
        <f t="shared" si="4"/>
        <v>1.0912390034581827E-3</v>
      </c>
      <c r="E133" s="6">
        <f t="shared" si="5"/>
        <v>0.96646153479727814</v>
      </c>
    </row>
    <row r="134" spans="2:5" x14ac:dyDescent="0.25">
      <c r="B134" t="s">
        <v>3515</v>
      </c>
      <c r="C134">
        <f>SUMIFS(Circuit_PSPS_Historic!$E$2:$E$644,Circuit_PSPS_Historic!$C$2:$C$644,"="&amp;B134)</f>
        <v>3098</v>
      </c>
      <c r="D134" s="5">
        <f t="shared" si="4"/>
        <v>7.5293060862214917E-4</v>
      </c>
      <c r="E134" s="6">
        <f t="shared" si="5"/>
        <v>0.96721446540590028</v>
      </c>
    </row>
    <row r="135" spans="2:5" x14ac:dyDescent="0.25">
      <c r="B135" t="s">
        <v>3573</v>
      </c>
      <c r="C135">
        <f>SUMIFS(Circuit_PSPS_Historic!$E$2:$E$644,Circuit_PSPS_Historic!$C$2:$C$644,"="&amp;B135)</f>
        <v>3085</v>
      </c>
      <c r="D135" s="5">
        <f t="shared" si="4"/>
        <v>7.4977111930255979E-4</v>
      </c>
      <c r="E135" s="6">
        <f t="shared" si="5"/>
        <v>0.9679642365252028</v>
      </c>
    </row>
    <row r="136" spans="2:5" x14ac:dyDescent="0.25">
      <c r="B136" t="s">
        <v>3574</v>
      </c>
      <c r="C136">
        <f>SUMIFS(Circuit_PSPS_Historic!$E$2:$E$644,Circuit_PSPS_Historic!$C$2:$C$644,"="&amp;B136)</f>
        <v>3088</v>
      </c>
      <c r="D136" s="5">
        <f t="shared" si="4"/>
        <v>7.5050023222246497E-4</v>
      </c>
      <c r="E136" s="6">
        <f t="shared" si="5"/>
        <v>0.96871473675742525</v>
      </c>
    </row>
    <row r="137" spans="2:5" x14ac:dyDescent="0.25">
      <c r="B137" t="s">
        <v>3521</v>
      </c>
      <c r="C137">
        <f>SUMIFS(Circuit_PSPS_Historic!$E$2:$E$644,Circuit_PSPS_Historic!$C$2:$C$644,"="&amp;B137)</f>
        <v>3420</v>
      </c>
      <c r="D137" s="5">
        <f t="shared" si="4"/>
        <v>8.3118872869197868E-4</v>
      </c>
      <c r="E137" s="6">
        <f t="shared" si="5"/>
        <v>0.96954592548611729</v>
      </c>
    </row>
    <row r="138" spans="2:5" x14ac:dyDescent="0.25">
      <c r="B138" t="s">
        <v>3532</v>
      </c>
      <c r="C138">
        <f>SUMIFS(Circuit_PSPS_Historic!$E$2:$E$644,Circuit_PSPS_Historic!$C$2:$C$644,"="&amp;B138)</f>
        <v>3486</v>
      </c>
      <c r="D138" s="5">
        <f t="shared" si="4"/>
        <v>8.4722921292989411E-4</v>
      </c>
      <c r="E138" s="6">
        <f t="shared" si="5"/>
        <v>0.97039315469904719</v>
      </c>
    </row>
    <row r="139" spans="2:5" x14ac:dyDescent="0.25">
      <c r="B139" t="s">
        <v>3528</v>
      </c>
      <c r="C139">
        <f>SUMIFS(Circuit_PSPS_Historic!$E$2:$E$644,Circuit_PSPS_Historic!$C$2:$C$644,"="&amp;B139)</f>
        <v>2790</v>
      </c>
      <c r="D139" s="5">
        <f t="shared" si="4"/>
        <v>6.7807501551187736E-4</v>
      </c>
      <c r="E139" s="6">
        <f t="shared" si="5"/>
        <v>0.97107122971455906</v>
      </c>
    </row>
    <row r="140" spans="2:5" x14ac:dyDescent="0.25">
      <c r="B140" t="s">
        <v>3492</v>
      </c>
      <c r="C140">
        <f>SUMIFS(Circuit_PSPS_Historic!$E$2:$E$644,Circuit_PSPS_Historic!$C$2:$C$644,"="&amp;B140)</f>
        <v>2877</v>
      </c>
      <c r="D140" s="5">
        <f t="shared" si="4"/>
        <v>6.9921929018912951E-4</v>
      </c>
      <c r="E140" s="6">
        <f t="shared" si="5"/>
        <v>0.97177044900474818</v>
      </c>
    </row>
    <row r="141" spans="2:5" x14ac:dyDescent="0.25">
      <c r="B141" t="s">
        <v>3628</v>
      </c>
      <c r="C141">
        <f>SUMIFS(Circuit_PSPS_Historic!$E$2:$E$644,Circuit_PSPS_Historic!$C$2:$C$644,"="&amp;B141)</f>
        <v>2702</v>
      </c>
      <c r="D141" s="5">
        <f t="shared" si="4"/>
        <v>6.5668770319465689E-4</v>
      </c>
      <c r="E141" s="6">
        <f t="shared" si="5"/>
        <v>0.97242713670794279</v>
      </c>
    </row>
    <row r="142" spans="2:5" x14ac:dyDescent="0.25">
      <c r="B142" t="s">
        <v>3629</v>
      </c>
      <c r="C142">
        <f>SUMIFS(Circuit_PSPS_Historic!$E$2:$E$644,Circuit_PSPS_Historic!$C$2:$C$644,"="&amp;B142)</f>
        <v>2673</v>
      </c>
      <c r="D142" s="5">
        <f t="shared" si="4"/>
        <v>6.4963961163557284E-4</v>
      </c>
      <c r="E142" s="6">
        <f t="shared" si="5"/>
        <v>0.97307677631957834</v>
      </c>
    </row>
    <row r="143" spans="2:5" x14ac:dyDescent="0.25">
      <c r="B143" t="s">
        <v>3608</v>
      </c>
      <c r="C143">
        <f>SUMIFS(Circuit_PSPS_Historic!$E$2:$E$644,Circuit_PSPS_Historic!$C$2:$C$644,"="&amp;B143)</f>
        <v>2628</v>
      </c>
      <c r="D143" s="5">
        <f t="shared" si="4"/>
        <v>6.3870291783699412E-4</v>
      </c>
      <c r="E143" s="6">
        <f t="shared" si="5"/>
        <v>0.9737154792374153</v>
      </c>
    </row>
    <row r="144" spans="2:5" x14ac:dyDescent="0.25">
      <c r="B144" t="s">
        <v>3632</v>
      </c>
      <c r="C144">
        <f>SUMIFS(Circuit_PSPS_Historic!$E$2:$E$644,Circuit_PSPS_Historic!$C$2:$C$644,"="&amp;B144)</f>
        <v>2607</v>
      </c>
      <c r="D144" s="5">
        <f t="shared" si="4"/>
        <v>6.3359912739765741E-4</v>
      </c>
      <c r="E144" s="6">
        <f t="shared" si="5"/>
        <v>0.97434907836481299</v>
      </c>
    </row>
    <row r="145" spans="2:5" x14ac:dyDescent="0.25">
      <c r="B145" t="s">
        <v>3662</v>
      </c>
      <c r="C145">
        <f>SUMIFS(Circuit_PSPS_Historic!$E$2:$E$644,Circuit_PSPS_Historic!$C$2:$C$644,"="&amp;B145)</f>
        <v>2541</v>
      </c>
      <c r="D145" s="5">
        <f t="shared" si="4"/>
        <v>6.1755864315974208E-4</v>
      </c>
      <c r="E145" s="6">
        <f t="shared" si="5"/>
        <v>0.9749666370079727</v>
      </c>
    </row>
    <row r="146" spans="2:5" x14ac:dyDescent="0.25">
      <c r="B146" t="s">
        <v>3612</v>
      </c>
      <c r="C146">
        <f>SUMIFS(Circuit_PSPS_Historic!$E$2:$E$644,Circuit_PSPS_Historic!$C$2:$C$644,"="&amp;B146)</f>
        <v>2498</v>
      </c>
      <c r="D146" s="5">
        <f t="shared" si="4"/>
        <v>6.0710802464110022E-4</v>
      </c>
      <c r="E146" s="6">
        <f t="shared" si="5"/>
        <v>0.97557374503261385</v>
      </c>
    </row>
    <row r="147" spans="2:5" x14ac:dyDescent="0.25">
      <c r="B147" t="s">
        <v>3609</v>
      </c>
      <c r="C147">
        <f>SUMIFS(Circuit_PSPS_Historic!$E$2:$E$644,Circuit_PSPS_Historic!$C$2:$C$644,"="&amp;B147)</f>
        <v>2484</v>
      </c>
      <c r="D147" s="5">
        <f t="shared" si="4"/>
        <v>6.0370549768154242E-4</v>
      </c>
      <c r="E147" s="6">
        <f t="shared" si="5"/>
        <v>0.97617745053029537</v>
      </c>
    </row>
    <row r="148" spans="2:5" x14ac:dyDescent="0.25">
      <c r="B148" t="s">
        <v>3576</v>
      </c>
      <c r="C148">
        <f>SUMIFS(Circuit_PSPS_Historic!$E$2:$E$644,Circuit_PSPS_Historic!$C$2:$C$644,"="&amp;B148)</f>
        <v>2410</v>
      </c>
      <c r="D148" s="5">
        <f t="shared" si="4"/>
        <v>5.8572071232387975E-4</v>
      </c>
      <c r="E148" s="6">
        <f t="shared" si="5"/>
        <v>0.97676317124261924</v>
      </c>
    </row>
    <row r="149" spans="2:5" x14ac:dyDescent="0.25">
      <c r="B149" t="s">
        <v>3667</v>
      </c>
      <c r="C149">
        <f>SUMIFS(Circuit_PSPS_Historic!$E$2:$E$644,Circuit_PSPS_Historic!$C$2:$C$644,"="&amp;B149)</f>
        <v>2345</v>
      </c>
      <c r="D149" s="5">
        <f t="shared" si="4"/>
        <v>5.6992326572593275E-4</v>
      </c>
      <c r="E149" s="6">
        <f t="shared" si="5"/>
        <v>0.97733309450834516</v>
      </c>
    </row>
    <row r="150" spans="2:5" x14ac:dyDescent="0.25">
      <c r="B150" t="s">
        <v>3663</v>
      </c>
      <c r="C150">
        <f>SUMIFS(Circuit_PSPS_Historic!$E$2:$E$644,Circuit_PSPS_Historic!$C$2:$C$644,"="&amp;B150)</f>
        <v>2333</v>
      </c>
      <c r="D150" s="5">
        <f t="shared" si="4"/>
        <v>5.670068140463118E-4</v>
      </c>
      <c r="E150" s="6">
        <f t="shared" si="5"/>
        <v>0.97790010132239147</v>
      </c>
    </row>
    <row r="151" spans="2:5" x14ac:dyDescent="0.25">
      <c r="B151" t="s">
        <v>3616</v>
      </c>
      <c r="C151">
        <f>SUMIFS(Circuit_PSPS_Historic!$E$2:$E$644,Circuit_PSPS_Historic!$C$2:$C$644,"="&amp;B151)</f>
        <v>2296</v>
      </c>
      <c r="D151" s="5">
        <f t="shared" si="4"/>
        <v>5.5801442136748042E-4</v>
      </c>
      <c r="E151" s="6">
        <f t="shared" si="5"/>
        <v>0.97845811574375896</v>
      </c>
    </row>
    <row r="152" spans="2:5" x14ac:dyDescent="0.25">
      <c r="B152" t="s">
        <v>3611</v>
      </c>
      <c r="C152">
        <f>SUMIFS(Circuit_PSPS_Historic!$E$2:$E$644,Circuit_PSPS_Historic!$C$2:$C$644,"="&amp;B152)</f>
        <v>2282</v>
      </c>
      <c r="D152" s="5">
        <f t="shared" si="4"/>
        <v>5.5461189440792261E-4</v>
      </c>
      <c r="E152" s="6">
        <f t="shared" si="5"/>
        <v>0.97901272763816694</v>
      </c>
    </row>
    <row r="153" spans="2:5" x14ac:dyDescent="0.25">
      <c r="B153" t="s">
        <v>3575</v>
      </c>
      <c r="C153">
        <f>SUMIFS(Circuit_PSPS_Historic!$E$2:$E$644,Circuit_PSPS_Historic!$C$2:$C$644,"="&amp;B153)</f>
        <v>2248</v>
      </c>
      <c r="D153" s="5">
        <f t="shared" si="4"/>
        <v>5.4634861464899652E-4</v>
      </c>
      <c r="E153" s="6">
        <f t="shared" si="5"/>
        <v>0.97955907625281591</v>
      </c>
    </row>
    <row r="154" spans="2:5" x14ac:dyDescent="0.25">
      <c r="B154" t="s">
        <v>3443</v>
      </c>
      <c r="C154">
        <f>SUMIFS(Circuit_PSPS_Historic!$E$2:$E$644,Circuit_PSPS_Historic!$C$2:$C$644,"="&amp;B154)</f>
        <v>4314</v>
      </c>
      <c r="D154" s="5">
        <f t="shared" si="4"/>
        <v>1.0484643788237415E-3</v>
      </c>
      <c r="E154" s="6">
        <f t="shared" si="5"/>
        <v>0.98060754063163968</v>
      </c>
    </row>
    <row r="155" spans="2:5" x14ac:dyDescent="0.25">
      <c r="B155" t="s">
        <v>3578</v>
      </c>
      <c r="C155">
        <f>SUMIFS(Circuit_PSPS_Historic!$E$2:$E$644,Circuit_PSPS_Historic!$C$2:$C$644,"="&amp;B155)</f>
        <v>2062</v>
      </c>
      <c r="D155" s="5">
        <f t="shared" si="4"/>
        <v>5.0114361361487138E-4</v>
      </c>
      <c r="E155" s="6">
        <f t="shared" si="5"/>
        <v>0.98110868424525455</v>
      </c>
    </row>
    <row r="156" spans="2:5" x14ac:dyDescent="0.25">
      <c r="B156" t="s">
        <v>3531</v>
      </c>
      <c r="C156">
        <f>SUMIFS(Circuit_PSPS_Historic!$E$2:$E$644,Circuit_PSPS_Historic!$C$2:$C$644,"="&amp;B156)</f>
        <v>1992</v>
      </c>
      <c r="D156" s="5">
        <f t="shared" si="4"/>
        <v>4.8413097881708233E-4</v>
      </c>
      <c r="E156" s="6">
        <f t="shared" si="5"/>
        <v>0.9815928152240716</v>
      </c>
    </row>
    <row r="157" spans="2:5" x14ac:dyDescent="0.25">
      <c r="B157" t="s">
        <v>3581</v>
      </c>
      <c r="C157">
        <f>SUMIFS(Circuit_PSPS_Historic!$E$2:$E$644,Circuit_PSPS_Historic!$C$2:$C$644,"="&amp;B157)</f>
        <v>1977</v>
      </c>
      <c r="D157" s="5">
        <f t="shared" si="4"/>
        <v>4.8048541421755609E-4</v>
      </c>
      <c r="E157" s="6">
        <f t="shared" si="5"/>
        <v>0.98207330063828913</v>
      </c>
    </row>
    <row r="158" spans="2:5" x14ac:dyDescent="0.25">
      <c r="B158" t="s">
        <v>3630</v>
      </c>
      <c r="C158">
        <f>SUMIFS(Circuit_PSPS_Historic!$E$2:$E$644,Circuit_PSPS_Historic!$C$2:$C$644,"="&amp;B158)</f>
        <v>1946</v>
      </c>
      <c r="D158" s="5">
        <f t="shared" si="4"/>
        <v>4.7295124737853524E-4</v>
      </c>
      <c r="E158" s="6">
        <f t="shared" si="5"/>
        <v>0.98254625188566769</v>
      </c>
    </row>
    <row r="159" spans="2:5" x14ac:dyDescent="0.25">
      <c r="B159" t="s">
        <v>3577</v>
      </c>
      <c r="C159">
        <f>SUMIFS(Circuit_PSPS_Historic!$E$2:$E$644,Circuit_PSPS_Historic!$C$2:$C$644,"="&amp;B159)</f>
        <v>1915</v>
      </c>
      <c r="D159" s="5">
        <f t="shared" si="4"/>
        <v>4.6541708053951438E-4</v>
      </c>
      <c r="E159" s="6">
        <f t="shared" si="5"/>
        <v>0.98301166896620717</v>
      </c>
    </row>
    <row r="160" spans="2:5" x14ac:dyDescent="0.25">
      <c r="B160" t="s">
        <v>3488</v>
      </c>
      <c r="C160">
        <f>SUMIFS(Circuit_PSPS_Historic!$E$2:$E$644,Circuit_PSPS_Historic!$C$2:$C$644,"="&amp;B160)</f>
        <v>1980</v>
      </c>
      <c r="D160" s="5">
        <f t="shared" si="4"/>
        <v>4.8121452713746138E-4</v>
      </c>
      <c r="E160" s="6">
        <f t="shared" si="5"/>
        <v>0.98349288349334463</v>
      </c>
    </row>
    <row r="161" spans="2:5" x14ac:dyDescent="0.25">
      <c r="B161" t="s">
        <v>3631</v>
      </c>
      <c r="C161">
        <f>SUMIFS(Circuit_PSPS_Historic!$E$2:$E$644,Circuit_PSPS_Historic!$C$2:$C$644,"="&amp;B161)</f>
        <v>1895</v>
      </c>
      <c r="D161" s="5">
        <f t="shared" si="4"/>
        <v>4.605563277401461E-4</v>
      </c>
      <c r="E161" s="6">
        <f t="shared" si="5"/>
        <v>0.98395343982108474</v>
      </c>
    </row>
    <row r="162" spans="2:5" x14ac:dyDescent="0.25">
      <c r="B162" t="s">
        <v>3579</v>
      </c>
      <c r="C162">
        <f>SUMIFS(Circuit_PSPS_Historic!$E$2:$E$644,Circuit_PSPS_Historic!$C$2:$C$644,"="&amp;B162)</f>
        <v>1780</v>
      </c>
      <c r="D162" s="5">
        <f t="shared" si="4"/>
        <v>4.3260699914377839E-4</v>
      </c>
      <c r="E162" s="6">
        <f t="shared" si="5"/>
        <v>0.98438604682022857</v>
      </c>
    </row>
    <row r="163" spans="2:5" x14ac:dyDescent="0.25">
      <c r="B163" t="s">
        <v>3668</v>
      </c>
      <c r="C163">
        <f>SUMIFS(Circuit_PSPS_Historic!$E$2:$E$644,Circuit_PSPS_Historic!$C$2:$C$644,"="&amp;B163)</f>
        <v>1746</v>
      </c>
      <c r="D163" s="5">
        <f t="shared" si="4"/>
        <v>4.2434371938485229E-4</v>
      </c>
      <c r="E163" s="6">
        <f t="shared" si="5"/>
        <v>0.98481039053961339</v>
      </c>
    </row>
    <row r="164" spans="2:5" x14ac:dyDescent="0.25">
      <c r="B164" t="s">
        <v>3633</v>
      </c>
      <c r="C164">
        <f>SUMIFS(Circuit_PSPS_Historic!$E$2:$E$644,Circuit_PSPS_Historic!$C$2:$C$644,"="&amp;B164)</f>
        <v>1689</v>
      </c>
      <c r="D164" s="5">
        <f t="shared" si="4"/>
        <v>4.1049057390665262E-4</v>
      </c>
      <c r="E164" s="6">
        <f t="shared" si="5"/>
        <v>0.98522088111352002</v>
      </c>
    </row>
    <row r="165" spans="2:5" x14ac:dyDescent="0.25">
      <c r="B165" t="s">
        <v>3634</v>
      </c>
      <c r="C165">
        <f>SUMIFS(Circuit_PSPS_Historic!$E$2:$E$644,Circuit_PSPS_Historic!$C$2:$C$644,"="&amp;B165)</f>
        <v>1678</v>
      </c>
      <c r="D165" s="5">
        <f t="shared" si="4"/>
        <v>4.0781715986700011E-4</v>
      </c>
      <c r="E165" s="6">
        <f t="shared" si="5"/>
        <v>0.98562869827338706</v>
      </c>
    </row>
    <row r="166" spans="2:5" x14ac:dyDescent="0.25">
      <c r="B166" t="s">
        <v>3542</v>
      </c>
      <c r="C166">
        <f>SUMIFS(Circuit_PSPS_Historic!$E$2:$E$644,Circuit_PSPS_Historic!$C$2:$C$644,"="&amp;B166)</f>
        <v>1652</v>
      </c>
      <c r="D166" s="5">
        <f t="shared" si="4"/>
        <v>4.0149818122782129E-4</v>
      </c>
      <c r="E166" s="6">
        <f t="shared" si="5"/>
        <v>0.98603019645461487</v>
      </c>
    </row>
    <row r="167" spans="2:5" x14ac:dyDescent="0.25">
      <c r="B167" t="s">
        <v>3614</v>
      </c>
      <c r="C167">
        <f>SUMIFS(Circuit_PSPS_Historic!$E$2:$E$644,Circuit_PSPS_Historic!$C$2:$C$644,"="&amp;B167)</f>
        <v>1612</v>
      </c>
      <c r="D167" s="5">
        <f t="shared" si="4"/>
        <v>3.9177667562908473E-4</v>
      </c>
      <c r="E167" s="6">
        <f t="shared" si="5"/>
        <v>0.98642197313024393</v>
      </c>
    </row>
    <row r="168" spans="2:5" x14ac:dyDescent="0.25">
      <c r="B168" t="s">
        <v>3648</v>
      </c>
      <c r="C168">
        <f>SUMIFS(Circuit_PSPS_Historic!$E$2:$E$644,Circuit_PSPS_Historic!$C$2:$C$644,"="&amp;B168)</f>
        <v>1596</v>
      </c>
      <c r="D168" s="5">
        <f t="shared" si="4"/>
        <v>3.8788807338959006E-4</v>
      </c>
      <c r="E168" s="6">
        <f t="shared" si="5"/>
        <v>0.98680986120363356</v>
      </c>
    </row>
    <row r="169" spans="2:5" x14ac:dyDescent="0.25">
      <c r="B169" t="s">
        <v>3670</v>
      </c>
      <c r="C169">
        <f>SUMIFS(Circuit_PSPS_Historic!$E$2:$E$644,Circuit_PSPS_Historic!$C$2:$C$644,"="&amp;B169)</f>
        <v>1588</v>
      </c>
      <c r="D169" s="5">
        <f t="shared" si="4"/>
        <v>3.8594377226984272E-4</v>
      </c>
      <c r="E169" s="6">
        <f t="shared" si="5"/>
        <v>0.98719580497590342</v>
      </c>
    </row>
    <row r="170" spans="2:5" x14ac:dyDescent="0.25">
      <c r="B170" t="s">
        <v>3647</v>
      </c>
      <c r="C170">
        <f>SUMIFS(Circuit_PSPS_Historic!$E$2:$E$644,Circuit_PSPS_Historic!$C$2:$C$644,"="&amp;B170)</f>
        <v>1581</v>
      </c>
      <c r="D170" s="5">
        <f t="shared" si="4"/>
        <v>3.8424250879006387E-4</v>
      </c>
      <c r="E170" s="6">
        <f t="shared" si="5"/>
        <v>0.98758004748469352</v>
      </c>
    </row>
    <row r="171" spans="2:5" x14ac:dyDescent="0.25">
      <c r="B171" t="s">
        <v>3566</v>
      </c>
      <c r="C171">
        <f>SUMIFS(Circuit_PSPS_Historic!$E$2:$E$644,Circuit_PSPS_Historic!$C$2:$C$644,"="&amp;B171)</f>
        <v>1583</v>
      </c>
      <c r="D171" s="5">
        <f t="shared" si="4"/>
        <v>3.8472858407000068E-4</v>
      </c>
      <c r="E171" s="6">
        <f t="shared" si="5"/>
        <v>0.98796477606876354</v>
      </c>
    </row>
    <row r="172" spans="2:5" x14ac:dyDescent="0.25">
      <c r="B172" t="s">
        <v>3543</v>
      </c>
      <c r="C172">
        <f>SUMIFS(Circuit_PSPS_Historic!$E$2:$E$644,Circuit_PSPS_Historic!$C$2:$C$644,"="&amp;B172)</f>
        <v>1566</v>
      </c>
      <c r="D172" s="5">
        <f t="shared" si="4"/>
        <v>3.8059694419053763E-4</v>
      </c>
      <c r="E172" s="6">
        <f t="shared" si="5"/>
        <v>0.98834537301295411</v>
      </c>
    </row>
    <row r="173" spans="2:5" x14ac:dyDescent="0.25">
      <c r="B173" t="s">
        <v>3666</v>
      </c>
      <c r="C173">
        <f>SUMIFS(Circuit_PSPS_Historic!$E$2:$E$644,Circuit_PSPS_Historic!$C$2:$C$644,"="&amp;B173)</f>
        <v>1560</v>
      </c>
      <c r="D173" s="5">
        <f t="shared" si="4"/>
        <v>3.7913871835072716E-4</v>
      </c>
      <c r="E173" s="6">
        <f t="shared" si="5"/>
        <v>0.98872451173130482</v>
      </c>
    </row>
    <row r="174" spans="2:5" x14ac:dyDescent="0.25">
      <c r="B174" t="s">
        <v>3618</v>
      </c>
      <c r="C174">
        <f>SUMIFS(Circuit_PSPS_Historic!$E$2:$E$644,Circuit_PSPS_Historic!$C$2:$C$644,"="&amp;B174)</f>
        <v>1546</v>
      </c>
      <c r="D174" s="5">
        <f t="shared" si="4"/>
        <v>3.7573619139116935E-4</v>
      </c>
      <c r="E174" s="6">
        <f t="shared" si="5"/>
        <v>0.98910024792269602</v>
      </c>
    </row>
    <row r="175" spans="2:5" x14ac:dyDescent="0.25">
      <c r="B175" t="s">
        <v>3671</v>
      </c>
      <c r="C175">
        <f>SUMIFS(Circuit_PSPS_Historic!$E$2:$E$644,Circuit_PSPS_Historic!$C$2:$C$644,"="&amp;B175)</f>
        <v>1541</v>
      </c>
      <c r="D175" s="5">
        <f t="shared" si="4"/>
        <v>3.7452100319132725E-4</v>
      </c>
      <c r="E175" s="6">
        <f t="shared" si="5"/>
        <v>0.98947476892588737</v>
      </c>
    </row>
    <row r="176" spans="2:5" x14ac:dyDescent="0.25">
      <c r="B176" t="s">
        <v>3635</v>
      </c>
      <c r="C176">
        <f>SUMIFS(Circuit_PSPS_Historic!$E$2:$E$644,Circuit_PSPS_Historic!$C$2:$C$644,"="&amp;B176)</f>
        <v>1534</v>
      </c>
      <c r="D176" s="5">
        <f t="shared" si="4"/>
        <v>3.7281973971154834E-4</v>
      </c>
      <c r="E176" s="6">
        <f t="shared" si="5"/>
        <v>0.98984758866559897</v>
      </c>
    </row>
    <row r="177" spans="2:5" x14ac:dyDescent="0.25">
      <c r="B177" t="s">
        <v>3615</v>
      </c>
      <c r="C177">
        <f>SUMIFS(Circuit_PSPS_Historic!$E$2:$E$644,Circuit_PSPS_Historic!$C$2:$C$644,"="&amp;B177)</f>
        <v>1527</v>
      </c>
      <c r="D177" s="5">
        <f t="shared" si="4"/>
        <v>3.7111847623176944E-4</v>
      </c>
      <c r="E177" s="6">
        <f t="shared" si="5"/>
        <v>0.99021870714183069</v>
      </c>
    </row>
    <row r="178" spans="2:5" x14ac:dyDescent="0.25">
      <c r="B178" t="s">
        <v>3580</v>
      </c>
      <c r="C178">
        <f>SUMIFS(Circuit_PSPS_Historic!$E$2:$E$644,Circuit_PSPS_Historic!$C$2:$C$644,"="&amp;B178)</f>
        <v>1505</v>
      </c>
      <c r="D178" s="5">
        <f t="shared" si="4"/>
        <v>3.657716481524643E-4</v>
      </c>
      <c r="E178" s="6">
        <f t="shared" si="5"/>
        <v>0.99058447878998312</v>
      </c>
    </row>
    <row r="179" spans="2:5" x14ac:dyDescent="0.25">
      <c r="B179" t="s">
        <v>3638</v>
      </c>
      <c r="C179">
        <f>SUMIFS(Circuit_PSPS_Historic!$E$2:$E$644,Circuit_PSPS_Historic!$C$2:$C$644,"="&amp;B179)</f>
        <v>1477</v>
      </c>
      <c r="D179" s="5">
        <f t="shared" si="4"/>
        <v>3.5896659423334868E-4</v>
      </c>
      <c r="E179" s="6">
        <f t="shared" si="5"/>
        <v>0.99094344538421653</v>
      </c>
    </row>
    <row r="180" spans="2:5" x14ac:dyDescent="0.25">
      <c r="B180" t="s">
        <v>3567</v>
      </c>
      <c r="C180">
        <f>SUMIFS(Circuit_PSPS_Historic!$E$2:$E$644,Circuit_PSPS_Historic!$C$2:$C$644,"="&amp;B180)</f>
        <v>1442</v>
      </c>
      <c r="D180" s="5">
        <f t="shared" si="4"/>
        <v>3.5046027683445421E-4</v>
      </c>
      <c r="E180" s="6">
        <f t="shared" si="5"/>
        <v>0.99129390566105102</v>
      </c>
    </row>
    <row r="181" spans="2:5" x14ac:dyDescent="0.25">
      <c r="B181" t="s">
        <v>3672</v>
      </c>
      <c r="C181">
        <f>SUMIFS(Circuit_PSPS_Historic!$E$2:$E$644,Circuit_PSPS_Historic!$C$2:$C$644,"="&amp;B181)</f>
        <v>1407</v>
      </c>
      <c r="D181" s="5">
        <f t="shared" si="4"/>
        <v>3.4195395943555968E-4</v>
      </c>
      <c r="E181" s="6">
        <f t="shared" si="5"/>
        <v>0.99163585962048661</v>
      </c>
    </row>
    <row r="182" spans="2:5" x14ac:dyDescent="0.25">
      <c r="B182" t="s">
        <v>3669</v>
      </c>
      <c r="C182">
        <f>SUMIFS(Circuit_PSPS_Historic!$E$2:$E$644,Circuit_PSPS_Historic!$C$2:$C$644,"="&amp;B182)</f>
        <v>1305</v>
      </c>
      <c r="D182" s="5">
        <f t="shared" si="4"/>
        <v>3.1716412015878135E-4</v>
      </c>
      <c r="E182" s="6">
        <f t="shared" si="5"/>
        <v>0.99195302374064542</v>
      </c>
    </row>
    <row r="183" spans="2:5" x14ac:dyDescent="0.25">
      <c r="B183" t="s">
        <v>3673</v>
      </c>
      <c r="C183">
        <f>SUMIFS(Circuit_PSPS_Historic!$E$2:$E$644,Circuit_PSPS_Historic!$C$2:$C$644,"="&amp;B183)</f>
        <v>1175</v>
      </c>
      <c r="D183" s="5">
        <f t="shared" si="4"/>
        <v>2.855692269628874E-4</v>
      </c>
      <c r="E183" s="6">
        <f t="shared" si="5"/>
        <v>0.9922385929676083</v>
      </c>
    </row>
    <row r="184" spans="2:5" x14ac:dyDescent="0.25">
      <c r="B184" t="s">
        <v>3525</v>
      </c>
      <c r="C184">
        <f>SUMIFS(Circuit_PSPS_Historic!$E$2:$E$644,Circuit_PSPS_Historic!$C$2:$C$644,"="&amp;B184)</f>
        <v>1141</v>
      </c>
      <c r="D184" s="5">
        <f t="shared" si="4"/>
        <v>2.773059472039613E-4</v>
      </c>
      <c r="E184" s="6">
        <f t="shared" si="5"/>
        <v>0.99251589891481229</v>
      </c>
    </row>
    <row r="185" spans="2:5" x14ac:dyDescent="0.25">
      <c r="B185" t="s">
        <v>3617</v>
      </c>
      <c r="C185">
        <f>SUMIFS(Circuit_PSPS_Historic!$E$2:$E$644,Circuit_PSPS_Historic!$C$2:$C$644,"="&amp;B185)</f>
        <v>2222</v>
      </c>
      <c r="D185" s="5">
        <f t="shared" si="4"/>
        <v>5.4002963600981776E-4</v>
      </c>
      <c r="E185" s="6">
        <f t="shared" si="5"/>
        <v>0.99305592855082214</v>
      </c>
    </row>
    <row r="186" spans="2:5" x14ac:dyDescent="0.25">
      <c r="B186" t="s">
        <v>3636</v>
      </c>
      <c r="C186">
        <f>SUMIFS(Circuit_PSPS_Historic!$E$2:$E$644,Circuit_PSPS_Historic!$C$2:$C$644,"="&amp;B186)</f>
        <v>1076</v>
      </c>
      <c r="D186" s="5">
        <f t="shared" si="4"/>
        <v>2.6150850060601436E-4</v>
      </c>
      <c r="E186" s="6">
        <f t="shared" si="5"/>
        <v>0.99331743705142816</v>
      </c>
    </row>
    <row r="187" spans="2:5" x14ac:dyDescent="0.25">
      <c r="B187" t="s">
        <v>3637</v>
      </c>
      <c r="C187">
        <f>SUMIFS(Circuit_PSPS_Historic!$E$2:$E$644,Circuit_PSPS_Historic!$C$2:$C$644,"="&amp;B187)</f>
        <v>966</v>
      </c>
      <c r="D187" s="5">
        <f t="shared" si="4"/>
        <v>2.3477436020948871E-4</v>
      </c>
      <c r="E187" s="6">
        <f t="shared" si="5"/>
        <v>0.99355221141163763</v>
      </c>
    </row>
    <row r="188" spans="2:5" x14ac:dyDescent="0.25">
      <c r="B188" t="s">
        <v>3582</v>
      </c>
      <c r="C188">
        <f>SUMIFS(Circuit_PSPS_Historic!$E$2:$E$644,Circuit_PSPS_Historic!$C$2:$C$644,"="&amp;B188)</f>
        <v>961</v>
      </c>
      <c r="D188" s="5">
        <f t="shared" si="4"/>
        <v>2.3355917200964664E-4</v>
      </c>
      <c r="E188" s="6">
        <f t="shared" si="5"/>
        <v>0.99378577058364725</v>
      </c>
    </row>
    <row r="189" spans="2:5" x14ac:dyDescent="0.25">
      <c r="B189" t="s">
        <v>3599</v>
      </c>
      <c r="C189">
        <f>SUMIFS(Circuit_PSPS_Historic!$E$2:$E$644,Circuit_PSPS_Historic!$C$2:$C$644,"="&amp;B189)</f>
        <v>849</v>
      </c>
      <c r="D189" s="5">
        <f t="shared" si="4"/>
        <v>2.0633895633318419E-4</v>
      </c>
      <c r="E189" s="6">
        <f t="shared" si="5"/>
        <v>0.99399210953998041</v>
      </c>
    </row>
    <row r="190" spans="2:5" x14ac:dyDescent="0.25">
      <c r="B190" t="s">
        <v>3639</v>
      </c>
      <c r="C190">
        <f>SUMIFS(Circuit_PSPS_Historic!$E$2:$E$644,Circuit_PSPS_Historic!$C$2:$C$644,"="&amp;B190)</f>
        <v>848</v>
      </c>
      <c r="D190" s="5">
        <f t="shared" si="4"/>
        <v>2.0609591869321576E-4</v>
      </c>
      <c r="E190" s="6">
        <f t="shared" si="5"/>
        <v>0.99419820545867366</v>
      </c>
    </row>
    <row r="191" spans="2:5" x14ac:dyDescent="0.25">
      <c r="B191" t="s">
        <v>3598</v>
      </c>
      <c r="C191">
        <f>SUMIFS(Circuit_PSPS_Historic!$E$2:$E$644,Circuit_PSPS_Historic!$C$2:$C$644,"="&amp;B191)</f>
        <v>806</v>
      </c>
      <c r="D191" s="5">
        <f t="shared" si="4"/>
        <v>1.9588833781454236E-4</v>
      </c>
      <c r="E191" s="6">
        <f t="shared" si="5"/>
        <v>0.99439409379648824</v>
      </c>
    </row>
    <row r="192" spans="2:5" x14ac:dyDescent="0.25">
      <c r="B192" t="s">
        <v>3640</v>
      </c>
      <c r="C192">
        <f>SUMIFS(Circuit_PSPS_Historic!$E$2:$E$644,Circuit_PSPS_Historic!$C$2:$C$644,"="&amp;B192)</f>
        <v>749</v>
      </c>
      <c r="D192" s="5">
        <f t="shared" si="4"/>
        <v>1.820351923363427E-4</v>
      </c>
      <c r="E192" s="6">
        <f t="shared" si="5"/>
        <v>0.99457612898882464</v>
      </c>
    </row>
    <row r="193" spans="2:5" x14ac:dyDescent="0.25">
      <c r="B193" t="s">
        <v>3644</v>
      </c>
      <c r="C193">
        <f>SUMIFS(Circuit_PSPS_Historic!$E$2:$E$644,Circuit_PSPS_Historic!$C$2:$C$644,"="&amp;B193)</f>
        <v>721</v>
      </c>
      <c r="D193" s="5">
        <f t="shared" si="4"/>
        <v>1.752301384172271E-4</v>
      </c>
      <c r="E193" s="6">
        <f t="shared" si="5"/>
        <v>0.99475135912724189</v>
      </c>
    </row>
    <row r="194" spans="2:5" x14ac:dyDescent="0.25">
      <c r="B194" t="s">
        <v>3674</v>
      </c>
      <c r="C194">
        <f>SUMIFS(Circuit_PSPS_Historic!$E$2:$E$644,Circuit_PSPS_Historic!$C$2:$C$644,"="&amp;B194)</f>
        <v>698</v>
      </c>
      <c r="D194" s="5">
        <f t="shared" si="4"/>
        <v>1.6964027269795356E-4</v>
      </c>
      <c r="E194" s="6">
        <f t="shared" si="5"/>
        <v>0.99492099939993983</v>
      </c>
    </row>
    <row r="195" spans="2:5" x14ac:dyDescent="0.25">
      <c r="B195" t="s">
        <v>3526</v>
      </c>
      <c r="C195">
        <f>SUMIFS(Circuit_PSPS_Historic!$E$2:$E$644,Circuit_PSPS_Historic!$C$2:$C$644,"="&amp;B195)</f>
        <v>681</v>
      </c>
      <c r="D195" s="5">
        <f t="shared" ref="D195:D258" si="6">C195/SUM($C$2:$C$310)</f>
        <v>1.6550863281849051E-4</v>
      </c>
      <c r="E195" s="6">
        <f t="shared" ref="E195:E258" si="7">D195+E194</f>
        <v>0.99508650803275833</v>
      </c>
    </row>
    <row r="196" spans="2:5" x14ac:dyDescent="0.25">
      <c r="B196" t="s">
        <v>3583</v>
      </c>
      <c r="C196">
        <f>SUMIFS(Circuit_PSPS_Historic!$E$2:$E$644,Circuit_PSPS_Historic!$C$2:$C$644,"="&amp;B196)</f>
        <v>683</v>
      </c>
      <c r="D196" s="5">
        <f t="shared" si="6"/>
        <v>1.6599470809842732E-4</v>
      </c>
      <c r="E196" s="6">
        <f t="shared" si="7"/>
        <v>0.99525250274085675</v>
      </c>
    </row>
    <row r="197" spans="2:5" x14ac:dyDescent="0.25">
      <c r="B197" t="s">
        <v>3600</v>
      </c>
      <c r="C197">
        <f>SUMIFS(Circuit_PSPS_Historic!$E$2:$E$644,Circuit_PSPS_Historic!$C$2:$C$644,"="&amp;B197)</f>
        <v>656</v>
      </c>
      <c r="D197" s="5">
        <f t="shared" si="6"/>
        <v>1.5943269181928013E-4</v>
      </c>
      <c r="E197" s="6">
        <f t="shared" si="7"/>
        <v>0.99541193543267603</v>
      </c>
    </row>
    <row r="198" spans="2:5" x14ac:dyDescent="0.25">
      <c r="B198" t="s">
        <v>3675</v>
      </c>
      <c r="C198">
        <f>SUMIFS(Circuit_PSPS_Historic!$E$2:$E$644,Circuit_PSPS_Historic!$C$2:$C$644,"="&amp;B198)</f>
        <v>608</v>
      </c>
      <c r="D198" s="5">
        <f t="shared" si="6"/>
        <v>1.4776688510079622E-4</v>
      </c>
      <c r="E198" s="6">
        <f t="shared" si="7"/>
        <v>0.9955597023177768</v>
      </c>
    </row>
    <row r="199" spans="2:5" x14ac:dyDescent="0.25">
      <c r="B199" t="s">
        <v>3584</v>
      </c>
      <c r="C199">
        <f>SUMIFS(Circuit_PSPS_Historic!$E$2:$E$644,Circuit_PSPS_Historic!$C$2:$C$644,"="&amp;B199)</f>
        <v>601</v>
      </c>
      <c r="D199" s="5">
        <f t="shared" si="6"/>
        <v>1.4606562162101732E-4</v>
      </c>
      <c r="E199" s="6">
        <f t="shared" si="7"/>
        <v>0.9957057679393978</v>
      </c>
    </row>
    <row r="200" spans="2:5" x14ac:dyDescent="0.25">
      <c r="B200" t="s">
        <v>3677</v>
      </c>
      <c r="C200">
        <f>SUMIFS(Circuit_PSPS_Historic!$E$2:$E$644,Circuit_PSPS_Historic!$C$2:$C$644,"="&amp;B200)</f>
        <v>592</v>
      </c>
      <c r="D200" s="5">
        <f t="shared" si="6"/>
        <v>1.4387828286130158E-4</v>
      </c>
      <c r="E200" s="6">
        <f t="shared" si="7"/>
        <v>0.99584964622225913</v>
      </c>
    </row>
    <row r="201" spans="2:5" x14ac:dyDescent="0.25">
      <c r="B201" t="s">
        <v>3676</v>
      </c>
      <c r="C201">
        <f>SUMIFS(Circuit_PSPS_Historic!$E$2:$E$644,Circuit_PSPS_Historic!$C$2:$C$644,"="&amp;B201)</f>
        <v>584</v>
      </c>
      <c r="D201" s="5">
        <f t="shared" si="6"/>
        <v>1.4193398174155425E-4</v>
      </c>
      <c r="E201" s="6">
        <f t="shared" si="7"/>
        <v>0.99599158020400069</v>
      </c>
    </row>
    <row r="202" spans="2:5" x14ac:dyDescent="0.25">
      <c r="B202" t="s">
        <v>3683</v>
      </c>
      <c r="C202">
        <f>SUMIFS(Circuit_PSPS_Historic!$E$2:$E$644,Circuit_PSPS_Historic!$C$2:$C$644,"="&amp;B202)</f>
        <v>554</v>
      </c>
      <c r="D202" s="5">
        <f t="shared" si="6"/>
        <v>1.3464285254250182E-4</v>
      </c>
      <c r="E202" s="6">
        <f t="shared" si="7"/>
        <v>0.99612622305654319</v>
      </c>
    </row>
    <row r="203" spans="2:5" x14ac:dyDescent="0.25">
      <c r="B203" t="s">
        <v>3641</v>
      </c>
      <c r="C203">
        <f>SUMIFS(Circuit_PSPS_Historic!$E$2:$E$644,Circuit_PSPS_Historic!$C$2:$C$644,"="&amp;B203)</f>
        <v>540</v>
      </c>
      <c r="D203" s="5">
        <f t="shared" si="6"/>
        <v>1.3124032558294401E-4</v>
      </c>
      <c r="E203" s="6">
        <f t="shared" si="7"/>
        <v>0.99625746338212617</v>
      </c>
    </row>
    <row r="204" spans="2:5" x14ac:dyDescent="0.25">
      <c r="B204" t="s">
        <v>3684</v>
      </c>
      <c r="C204">
        <f>SUMIFS(Circuit_PSPS_Historic!$E$2:$E$644,Circuit_PSPS_Historic!$C$2:$C$644,"="&amp;B204)</f>
        <v>513</v>
      </c>
      <c r="D204" s="5">
        <f t="shared" si="6"/>
        <v>1.246783093037968E-4</v>
      </c>
      <c r="E204" s="6">
        <f t="shared" si="7"/>
        <v>0.99638214169143002</v>
      </c>
    </row>
    <row r="205" spans="2:5" x14ac:dyDescent="0.25">
      <c r="B205" t="s">
        <v>3549</v>
      </c>
      <c r="C205">
        <f>SUMIFS(Circuit_PSPS_Historic!$E$2:$E$644,Circuit_PSPS_Historic!$C$2:$C$644,"="&amp;B205)</f>
        <v>514</v>
      </c>
      <c r="D205" s="5">
        <f t="shared" si="6"/>
        <v>1.2492134694376523E-4</v>
      </c>
      <c r="E205" s="6">
        <f t="shared" si="7"/>
        <v>0.99650706303837377</v>
      </c>
    </row>
    <row r="206" spans="2:5" x14ac:dyDescent="0.25">
      <c r="B206" t="s">
        <v>3642</v>
      </c>
      <c r="C206">
        <f>SUMIFS(Circuit_PSPS_Historic!$E$2:$E$644,Circuit_PSPS_Historic!$C$2:$C$644,"="&amp;B206)</f>
        <v>488</v>
      </c>
      <c r="D206" s="5">
        <f t="shared" si="6"/>
        <v>1.1860236830458644E-4</v>
      </c>
      <c r="E206" s="6">
        <f t="shared" si="7"/>
        <v>0.99662566540667841</v>
      </c>
    </row>
    <row r="207" spans="2:5" x14ac:dyDescent="0.25">
      <c r="B207" t="s">
        <v>3643</v>
      </c>
      <c r="C207">
        <f>SUMIFS(Circuit_PSPS_Historic!$E$2:$E$644,Circuit_PSPS_Historic!$C$2:$C$644,"="&amp;B207)</f>
        <v>487</v>
      </c>
      <c r="D207" s="5">
        <f t="shared" si="6"/>
        <v>1.1835933066461802E-4</v>
      </c>
      <c r="E207" s="6">
        <f t="shared" si="7"/>
        <v>0.99674402473734303</v>
      </c>
    </row>
    <row r="208" spans="2:5" x14ac:dyDescent="0.25">
      <c r="B208" t="e">
        <v>#N/A</v>
      </c>
      <c r="C208">
        <f>SUMIFS(Circuit_PSPS_Historic!$E$2:$E$644,Circuit_PSPS_Historic!$C$2:$C$644,"="&amp;B208)</f>
        <v>421</v>
      </c>
      <c r="D208" s="5">
        <f t="shared" si="6"/>
        <v>1.0231884642670265E-4</v>
      </c>
      <c r="E208" s="6">
        <f t="shared" si="7"/>
        <v>0.99684634358376978</v>
      </c>
    </row>
    <row r="209" spans="2:5" x14ac:dyDescent="0.25">
      <c r="B209" t="s">
        <v>3691</v>
      </c>
      <c r="C209">
        <f>SUMIFS(Circuit_PSPS_Historic!$E$2:$E$644,Circuit_PSPS_Historic!$C$2:$C$644,"="&amp;B209)</f>
        <v>839</v>
      </c>
      <c r="D209" s="5">
        <f t="shared" si="6"/>
        <v>2.0390857993350005E-4</v>
      </c>
      <c r="E209" s="6">
        <f t="shared" si="7"/>
        <v>0.99705025216370324</v>
      </c>
    </row>
    <row r="210" spans="2:5" x14ac:dyDescent="0.25">
      <c r="B210" t="s">
        <v>3678</v>
      </c>
      <c r="C210">
        <f>SUMIFS(Circuit_PSPS_Historic!$E$2:$E$644,Circuit_PSPS_Historic!$C$2:$C$644,"="&amp;B210)</f>
        <v>421</v>
      </c>
      <c r="D210" s="5">
        <f t="shared" si="6"/>
        <v>1.0231884642670265E-4</v>
      </c>
      <c r="E210" s="6">
        <f t="shared" si="7"/>
        <v>0.99715257101013</v>
      </c>
    </row>
    <row r="211" spans="2:5" x14ac:dyDescent="0.25">
      <c r="B211" t="s">
        <v>3645</v>
      </c>
      <c r="C211">
        <f>SUMIFS(Circuit_PSPS_Historic!$E$2:$E$644,Circuit_PSPS_Historic!$C$2:$C$644,"="&amp;B211)</f>
        <v>417</v>
      </c>
      <c r="D211" s="5">
        <f t="shared" si="6"/>
        <v>1.0134669586682898E-4</v>
      </c>
      <c r="E211" s="6">
        <f t="shared" si="7"/>
        <v>0.99725391770599681</v>
      </c>
    </row>
    <row r="212" spans="2:5" x14ac:dyDescent="0.25">
      <c r="B212" t="s">
        <v>3646</v>
      </c>
      <c r="C212">
        <f>SUMIFS(Circuit_PSPS_Historic!$E$2:$E$644,Circuit_PSPS_Historic!$C$2:$C$644,"="&amp;B212)</f>
        <v>405</v>
      </c>
      <c r="D212" s="5">
        <f t="shared" si="6"/>
        <v>9.8430244187208002E-5</v>
      </c>
      <c r="E212" s="6">
        <f t="shared" si="7"/>
        <v>0.99735234795018401</v>
      </c>
    </row>
    <row r="213" spans="2:5" x14ac:dyDescent="0.25">
      <c r="B213" t="s">
        <v>3679</v>
      </c>
      <c r="C213">
        <f>SUMIFS(Circuit_PSPS_Historic!$E$2:$E$644,Circuit_PSPS_Historic!$C$2:$C$644,"="&amp;B213)</f>
        <v>387</v>
      </c>
      <c r="D213" s="5">
        <f t="shared" si="6"/>
        <v>9.4055566667776538E-5</v>
      </c>
      <c r="E213" s="6">
        <f t="shared" si="7"/>
        <v>0.99744640351685177</v>
      </c>
    </row>
    <row r="214" spans="2:5" x14ac:dyDescent="0.25">
      <c r="B214" t="s">
        <v>3408</v>
      </c>
      <c r="C214">
        <f>SUMIFS(Circuit_PSPS_Historic!$E$2:$E$644,Circuit_PSPS_Historic!$C$2:$C$644,"="&amp;B214)</f>
        <v>384</v>
      </c>
      <c r="D214" s="5">
        <f t="shared" si="6"/>
        <v>9.3326453747871288E-5</v>
      </c>
      <c r="E214" s="6">
        <f t="shared" si="7"/>
        <v>0.99753972997059959</v>
      </c>
    </row>
    <row r="215" spans="2:5" x14ac:dyDescent="0.25">
      <c r="B215" t="s">
        <v>3680</v>
      </c>
      <c r="C215">
        <f>SUMIFS(Circuit_PSPS_Historic!$E$2:$E$644,Circuit_PSPS_Historic!$C$2:$C$644,"="&amp;B215)</f>
        <v>366</v>
      </c>
      <c r="D215" s="5">
        <f t="shared" si="6"/>
        <v>8.8951776228439824E-5</v>
      </c>
      <c r="E215" s="6">
        <f t="shared" si="7"/>
        <v>0.99762868174682806</v>
      </c>
    </row>
    <row r="216" spans="2:5" x14ac:dyDescent="0.25">
      <c r="B216" t="s">
        <v>3681</v>
      </c>
      <c r="C216">
        <f>SUMIFS(Circuit_PSPS_Historic!$E$2:$E$644,Circuit_PSPS_Historic!$C$2:$C$644,"="&amp;B216)</f>
        <v>363</v>
      </c>
      <c r="D216" s="5">
        <f t="shared" si="6"/>
        <v>8.8222663308534587E-5</v>
      </c>
      <c r="E216" s="6">
        <f t="shared" si="7"/>
        <v>0.99771690441013661</v>
      </c>
    </row>
    <row r="217" spans="2:5" x14ac:dyDescent="0.25">
      <c r="B217" t="s">
        <v>3620</v>
      </c>
      <c r="C217">
        <f>SUMIFS(Circuit_PSPS_Historic!$E$2:$E$644,Circuit_PSPS_Historic!$C$2:$C$644,"="&amp;B217)</f>
        <v>360</v>
      </c>
      <c r="D217" s="5">
        <f t="shared" si="6"/>
        <v>8.7493550388629337E-5</v>
      </c>
      <c r="E217" s="6">
        <f t="shared" si="7"/>
        <v>0.99780439796052522</v>
      </c>
    </row>
    <row r="218" spans="2:5" x14ac:dyDescent="0.25">
      <c r="B218" t="s">
        <v>3682</v>
      </c>
      <c r="C218">
        <f>SUMIFS(Circuit_PSPS_Historic!$E$2:$E$644,Circuit_PSPS_Historic!$C$2:$C$644,"="&amp;B218)</f>
        <v>360</v>
      </c>
      <c r="D218" s="5">
        <f t="shared" si="6"/>
        <v>8.7493550388629337E-5</v>
      </c>
      <c r="E218" s="6">
        <f t="shared" si="7"/>
        <v>0.99789189151091384</v>
      </c>
    </row>
    <row r="219" spans="2:5" x14ac:dyDescent="0.25">
      <c r="B219" t="s">
        <v>3462</v>
      </c>
      <c r="C219">
        <f>SUMIFS(Circuit_PSPS_Historic!$E$2:$E$644,Circuit_PSPS_Historic!$C$2:$C$644,"="&amp;B219)</f>
        <v>339</v>
      </c>
      <c r="D219" s="5">
        <f t="shared" si="6"/>
        <v>8.2389759949292622E-5</v>
      </c>
      <c r="E219" s="6">
        <f t="shared" si="7"/>
        <v>0.99797428127086318</v>
      </c>
    </row>
    <row r="220" spans="2:5" x14ac:dyDescent="0.25">
      <c r="B220" t="s">
        <v>3585</v>
      </c>
      <c r="C220">
        <f>SUMIFS(Circuit_PSPS_Historic!$E$2:$E$644,Circuit_PSPS_Historic!$C$2:$C$644,"="&amp;B220)</f>
        <v>325</v>
      </c>
      <c r="D220" s="5">
        <f t="shared" si="6"/>
        <v>7.8987232989734813E-5</v>
      </c>
      <c r="E220" s="6">
        <f t="shared" si="7"/>
        <v>0.9980532685038529</v>
      </c>
    </row>
    <row r="221" spans="2:5" x14ac:dyDescent="0.25">
      <c r="B221" t="s">
        <v>3685</v>
      </c>
      <c r="C221">
        <f>SUMIFS(Circuit_PSPS_Historic!$E$2:$E$644,Circuit_PSPS_Historic!$C$2:$C$644,"="&amp;B221)</f>
        <v>310</v>
      </c>
      <c r="D221" s="5">
        <f t="shared" si="6"/>
        <v>7.53416683902086E-5</v>
      </c>
      <c r="E221" s="6">
        <f t="shared" si="7"/>
        <v>0.99812861017224308</v>
      </c>
    </row>
    <row r="222" spans="2:5" x14ac:dyDescent="0.25">
      <c r="B222" t="s">
        <v>3686</v>
      </c>
      <c r="C222">
        <f>SUMIFS(Circuit_PSPS_Historic!$E$2:$E$644,Circuit_PSPS_Historic!$C$2:$C$644,"="&amp;B222)</f>
        <v>297</v>
      </c>
      <c r="D222" s="5">
        <f t="shared" si="6"/>
        <v>7.2182179070619208E-5</v>
      </c>
      <c r="E222" s="6">
        <f t="shared" si="7"/>
        <v>0.99820079235131365</v>
      </c>
    </row>
    <row r="223" spans="2:5" x14ac:dyDescent="0.25">
      <c r="B223" t="s">
        <v>3649</v>
      </c>
      <c r="C223">
        <f>SUMIFS(Circuit_PSPS_Historic!$E$2:$E$644,Circuit_PSPS_Historic!$C$2:$C$644,"="&amp;B223)</f>
        <v>269</v>
      </c>
      <c r="D223" s="5">
        <f t="shared" si="6"/>
        <v>6.5377125151503589E-5</v>
      </c>
      <c r="E223" s="6">
        <f t="shared" si="7"/>
        <v>0.99826616947646518</v>
      </c>
    </row>
    <row r="224" spans="2:5" x14ac:dyDescent="0.25">
      <c r="B224" t="s">
        <v>3619</v>
      </c>
      <c r="C224">
        <f>SUMIFS(Circuit_PSPS_Historic!$E$2:$E$644,Circuit_PSPS_Historic!$C$2:$C$644,"="&amp;B224)</f>
        <v>264</v>
      </c>
      <c r="D224" s="5">
        <f t="shared" si="6"/>
        <v>6.4161936951661518E-5</v>
      </c>
      <c r="E224" s="6">
        <f t="shared" si="7"/>
        <v>0.99833033141341687</v>
      </c>
    </row>
    <row r="225" spans="2:5" x14ac:dyDescent="0.25">
      <c r="B225" t="s">
        <v>3687</v>
      </c>
      <c r="C225">
        <f>SUMIFS(Circuit_PSPS_Historic!$E$2:$E$644,Circuit_PSPS_Historic!$C$2:$C$644,"="&amp;B225)</f>
        <v>259</v>
      </c>
      <c r="D225" s="5">
        <f t="shared" si="6"/>
        <v>6.2946748751819447E-5</v>
      </c>
      <c r="E225" s="6">
        <f t="shared" si="7"/>
        <v>0.99839327816216872</v>
      </c>
    </row>
    <row r="226" spans="2:5" x14ac:dyDescent="0.25">
      <c r="B226" t="s">
        <v>3688</v>
      </c>
      <c r="C226">
        <f>SUMIFS(Circuit_PSPS_Historic!$E$2:$E$644,Circuit_PSPS_Historic!$C$2:$C$644,"="&amp;B226)</f>
        <v>255</v>
      </c>
      <c r="D226" s="5">
        <f t="shared" si="6"/>
        <v>6.1974598191945779E-5</v>
      </c>
      <c r="E226" s="6">
        <f t="shared" si="7"/>
        <v>0.99845525276036062</v>
      </c>
    </row>
    <row r="227" spans="2:5" x14ac:dyDescent="0.25">
      <c r="B227" t="s">
        <v>3586</v>
      </c>
      <c r="C227">
        <f>SUMIFS(Circuit_PSPS_Historic!$E$2:$E$644,Circuit_PSPS_Historic!$C$2:$C$644,"="&amp;B227)</f>
        <v>247</v>
      </c>
      <c r="D227" s="5">
        <f t="shared" si="6"/>
        <v>6.0030297072198465E-5</v>
      </c>
      <c r="E227" s="6">
        <f t="shared" si="7"/>
        <v>0.99851528305743287</v>
      </c>
    </row>
    <row r="228" spans="2:5" x14ac:dyDescent="0.25">
      <c r="B228" t="s">
        <v>3689</v>
      </c>
      <c r="C228">
        <f>SUMIFS(Circuit_PSPS_Historic!$E$2:$E$644,Circuit_PSPS_Historic!$C$2:$C$644,"="&amp;B228)</f>
        <v>242</v>
      </c>
      <c r="D228" s="5">
        <f t="shared" si="6"/>
        <v>5.8815108872356387E-5</v>
      </c>
      <c r="E228" s="6">
        <f t="shared" si="7"/>
        <v>0.99857409816630527</v>
      </c>
    </row>
    <row r="229" spans="2:5" x14ac:dyDescent="0.25">
      <c r="B229" t="s">
        <v>3690</v>
      </c>
      <c r="C229">
        <f>SUMIFS(Circuit_PSPS_Historic!$E$2:$E$644,Circuit_PSPS_Historic!$C$2:$C$644,"="&amp;B229)</f>
        <v>240</v>
      </c>
      <c r="D229" s="5">
        <f t="shared" si="6"/>
        <v>5.832903359241956E-5</v>
      </c>
      <c r="E229" s="6">
        <f t="shared" si="7"/>
        <v>0.99863242719989764</v>
      </c>
    </row>
    <row r="230" spans="2:5" x14ac:dyDescent="0.25">
      <c r="B230" t="s">
        <v>3695</v>
      </c>
      <c r="C230">
        <f>SUMIFS(Circuit_PSPS_Historic!$E$2:$E$644,Circuit_PSPS_Historic!$C$2:$C$644,"="&amp;B230)</f>
        <v>482</v>
      </c>
      <c r="D230" s="5">
        <f t="shared" si="6"/>
        <v>1.1714414246477595E-4</v>
      </c>
      <c r="E230" s="6">
        <f t="shared" si="7"/>
        <v>0.99874957134236242</v>
      </c>
    </row>
    <row r="231" spans="2:5" x14ac:dyDescent="0.25">
      <c r="B231" t="s">
        <v>3650</v>
      </c>
      <c r="C231">
        <f>SUMIFS(Circuit_PSPS_Historic!$E$2:$E$644,Circuit_PSPS_Historic!$C$2:$C$644,"="&amp;B231)</f>
        <v>237</v>
      </c>
      <c r="D231" s="5">
        <f t="shared" si="6"/>
        <v>5.7599920672514316E-5</v>
      </c>
      <c r="E231" s="6">
        <f t="shared" si="7"/>
        <v>0.99880717126303498</v>
      </c>
    </row>
    <row r="232" spans="2:5" x14ac:dyDescent="0.25">
      <c r="B232" t="s">
        <v>3692</v>
      </c>
      <c r="C232">
        <f>SUMIFS(Circuit_PSPS_Historic!$E$2:$E$644,Circuit_PSPS_Historic!$C$2:$C$644,"="&amp;B232)</f>
        <v>222</v>
      </c>
      <c r="D232" s="5">
        <f t="shared" si="6"/>
        <v>5.395435607298809E-5</v>
      </c>
      <c r="E232" s="6">
        <f t="shared" si="7"/>
        <v>0.998861125619108</v>
      </c>
    </row>
    <row r="233" spans="2:5" x14ac:dyDescent="0.25">
      <c r="B233" t="s">
        <v>3651</v>
      </c>
      <c r="C233">
        <f>SUMIFS(Circuit_PSPS_Historic!$E$2:$E$644,Circuit_PSPS_Historic!$C$2:$C$644,"="&amp;B233)</f>
        <v>220</v>
      </c>
      <c r="D233" s="5">
        <f t="shared" si="6"/>
        <v>5.3468280793051263E-5</v>
      </c>
      <c r="E233" s="6">
        <f t="shared" si="7"/>
        <v>0.998914593899901</v>
      </c>
    </row>
    <row r="234" spans="2:5" x14ac:dyDescent="0.25">
      <c r="B234" t="s">
        <v>3694</v>
      </c>
      <c r="C234">
        <f>SUMIFS(Circuit_PSPS_Historic!$E$2:$E$644,Circuit_PSPS_Historic!$C$2:$C$644,"="&amp;B234)</f>
        <v>215</v>
      </c>
      <c r="D234" s="5">
        <f t="shared" si="6"/>
        <v>5.2253092593209185E-5</v>
      </c>
      <c r="E234" s="6">
        <f t="shared" si="7"/>
        <v>0.99896684699249416</v>
      </c>
    </row>
    <row r="235" spans="2:5" x14ac:dyDescent="0.25">
      <c r="B235" t="s">
        <v>3693</v>
      </c>
      <c r="C235">
        <f>SUMIFS(Circuit_PSPS_Historic!$E$2:$E$644,Circuit_PSPS_Historic!$C$2:$C$644,"="&amp;B235)</f>
        <v>210</v>
      </c>
      <c r="D235" s="5">
        <f t="shared" si="6"/>
        <v>5.1037904393367114E-5</v>
      </c>
      <c r="E235" s="6">
        <f t="shared" si="7"/>
        <v>0.99901788489688748</v>
      </c>
    </row>
    <row r="236" spans="2:5" x14ac:dyDescent="0.25">
      <c r="B236" t="s">
        <v>3697</v>
      </c>
      <c r="C236">
        <f>SUMIFS(Circuit_PSPS_Historic!$E$2:$E$644,Circuit_PSPS_Historic!$C$2:$C$644,"="&amp;B236)</f>
        <v>198</v>
      </c>
      <c r="D236" s="5">
        <f t="shared" si="6"/>
        <v>4.8121452713746138E-5</v>
      </c>
      <c r="E236" s="6">
        <f t="shared" si="7"/>
        <v>0.99906600634960119</v>
      </c>
    </row>
    <row r="237" spans="2:5" x14ac:dyDescent="0.25">
      <c r="B237" t="s">
        <v>3509</v>
      </c>
      <c r="C237">
        <f>SUMIFS(Circuit_PSPS_Historic!$E$2:$E$644,Circuit_PSPS_Historic!$C$2:$C$644,"="&amp;B237)</f>
        <v>184</v>
      </c>
      <c r="D237" s="5">
        <f t="shared" si="6"/>
        <v>4.4718925754188329E-5</v>
      </c>
      <c r="E237" s="6">
        <f t="shared" si="7"/>
        <v>0.99911072527535538</v>
      </c>
    </row>
    <row r="238" spans="2:5" x14ac:dyDescent="0.25">
      <c r="B238" t="s">
        <v>3696</v>
      </c>
      <c r="C238">
        <f>SUMIFS(Circuit_PSPS_Historic!$E$2:$E$644,Circuit_PSPS_Historic!$C$2:$C$644,"="&amp;B238)</f>
        <v>179</v>
      </c>
      <c r="D238" s="5">
        <f t="shared" si="6"/>
        <v>4.3503737554346251E-5</v>
      </c>
      <c r="E238" s="6">
        <f t="shared" si="7"/>
        <v>0.99915422901290973</v>
      </c>
    </row>
    <row r="239" spans="2:5" x14ac:dyDescent="0.25">
      <c r="B239" t="s">
        <v>3587</v>
      </c>
      <c r="C239">
        <f>SUMIFS(Circuit_PSPS_Historic!$E$2:$E$644,Circuit_PSPS_Historic!$C$2:$C$644,"="&amp;B239)</f>
        <v>177</v>
      </c>
      <c r="D239" s="5">
        <f t="shared" si="6"/>
        <v>4.3017662274409424E-5</v>
      </c>
      <c r="E239" s="6">
        <f t="shared" si="7"/>
        <v>0.99919724667518417</v>
      </c>
    </row>
    <row r="240" spans="2:5" x14ac:dyDescent="0.25">
      <c r="B240" t="s">
        <v>3698</v>
      </c>
      <c r="C240">
        <f>SUMIFS(Circuit_PSPS_Historic!$E$2:$E$644,Circuit_PSPS_Historic!$C$2:$C$644,"="&amp;B240)</f>
        <v>159</v>
      </c>
      <c r="D240" s="5">
        <f t="shared" si="6"/>
        <v>3.8642984754977961E-5</v>
      </c>
      <c r="E240" s="6">
        <f t="shared" si="7"/>
        <v>0.99923588965993915</v>
      </c>
    </row>
    <row r="241" spans="2:5" x14ac:dyDescent="0.25">
      <c r="B241" t="s">
        <v>3588</v>
      </c>
      <c r="C241">
        <f>SUMIFS(Circuit_PSPS_Historic!$E$2:$E$644,Circuit_PSPS_Historic!$C$2:$C$644,"="&amp;B241)</f>
        <v>148</v>
      </c>
      <c r="D241" s="5">
        <f t="shared" si="6"/>
        <v>3.5969570715325395E-5</v>
      </c>
      <c r="E241" s="6">
        <f t="shared" si="7"/>
        <v>0.99927185923065442</v>
      </c>
    </row>
    <row r="242" spans="2:5" x14ac:dyDescent="0.25">
      <c r="B242" t="s">
        <v>3533</v>
      </c>
      <c r="C242">
        <f>SUMIFS(Circuit_PSPS_Historic!$E$2:$E$644,Circuit_PSPS_Historic!$C$2:$C$644,"="&amp;B242)</f>
        <v>144</v>
      </c>
      <c r="D242" s="5">
        <f t="shared" si="6"/>
        <v>3.4997420155451735E-5</v>
      </c>
      <c r="E242" s="6">
        <f t="shared" si="7"/>
        <v>0.99930685665080987</v>
      </c>
    </row>
    <row r="243" spans="2:5" x14ac:dyDescent="0.25">
      <c r="B243" t="s">
        <v>3699</v>
      </c>
      <c r="C243">
        <f>SUMIFS(Circuit_PSPS_Historic!$E$2:$E$644,Circuit_PSPS_Historic!$C$2:$C$644,"="&amp;B243)</f>
        <v>119</v>
      </c>
      <c r="D243" s="5">
        <f t="shared" si="6"/>
        <v>2.8921479156241363E-5</v>
      </c>
      <c r="E243" s="6">
        <f t="shared" si="7"/>
        <v>0.9993357781299661</v>
      </c>
    </row>
    <row r="244" spans="2:5" x14ac:dyDescent="0.25">
      <c r="B244" t="s">
        <v>3700</v>
      </c>
      <c r="C244">
        <f>SUMIFS(Circuit_PSPS_Historic!$E$2:$E$644,Circuit_PSPS_Historic!$C$2:$C$644,"="&amp;B244)</f>
        <v>114</v>
      </c>
      <c r="D244" s="5">
        <f t="shared" si="6"/>
        <v>2.7706290956399289E-5</v>
      </c>
      <c r="E244" s="6">
        <f t="shared" si="7"/>
        <v>0.99936348442092249</v>
      </c>
    </row>
    <row r="245" spans="2:5" x14ac:dyDescent="0.25">
      <c r="B245" t="s">
        <v>3534</v>
      </c>
      <c r="C245">
        <f>SUMIFS(Circuit_PSPS_Historic!$E$2:$E$644,Circuit_PSPS_Historic!$C$2:$C$644,"="&amp;B245)</f>
        <v>110</v>
      </c>
      <c r="D245" s="5">
        <f t="shared" si="6"/>
        <v>2.6734140396525631E-5</v>
      </c>
      <c r="E245" s="6">
        <f t="shared" si="7"/>
        <v>0.99939021856131904</v>
      </c>
    </row>
    <row r="246" spans="2:5" x14ac:dyDescent="0.25">
      <c r="B246" t="s">
        <v>3705</v>
      </c>
      <c r="C246">
        <f>SUMIFS(Circuit_PSPS_Historic!$E$2:$E$644,Circuit_PSPS_Historic!$C$2:$C$644,"="&amp;B246)</f>
        <v>110</v>
      </c>
      <c r="D246" s="5">
        <f t="shared" si="6"/>
        <v>2.6734140396525631E-5</v>
      </c>
      <c r="E246" s="6">
        <f t="shared" si="7"/>
        <v>0.9994169527017156</v>
      </c>
    </row>
    <row r="247" spans="2:5" x14ac:dyDescent="0.25">
      <c r="B247" t="s">
        <v>3701</v>
      </c>
      <c r="C247">
        <f>SUMIFS(Circuit_PSPS_Historic!$E$2:$E$644,Circuit_PSPS_Historic!$C$2:$C$644,"="&amp;B247)</f>
        <v>105</v>
      </c>
      <c r="D247" s="5">
        <f t="shared" si="6"/>
        <v>2.5518952196683557E-5</v>
      </c>
      <c r="E247" s="6">
        <f t="shared" si="7"/>
        <v>0.99944247165391231</v>
      </c>
    </row>
    <row r="248" spans="2:5" x14ac:dyDescent="0.25">
      <c r="B248" t="s">
        <v>3702</v>
      </c>
      <c r="C248">
        <f>SUMIFS(Circuit_PSPS_Historic!$E$2:$E$644,Circuit_PSPS_Historic!$C$2:$C$644,"="&amp;B248)</f>
        <v>100</v>
      </c>
      <c r="D248" s="5">
        <f t="shared" si="6"/>
        <v>2.4303763996841483E-5</v>
      </c>
      <c r="E248" s="6">
        <f t="shared" si="7"/>
        <v>0.99946677541790918</v>
      </c>
    </row>
    <row r="249" spans="2:5" x14ac:dyDescent="0.25">
      <c r="B249" t="s">
        <v>3550</v>
      </c>
      <c r="C249">
        <f>SUMIFS(Circuit_PSPS_Historic!$E$2:$E$644,Circuit_PSPS_Historic!$C$2:$C$644,"="&amp;B249)</f>
        <v>97</v>
      </c>
      <c r="D249" s="5">
        <f t="shared" si="6"/>
        <v>2.3574651076936239E-5</v>
      </c>
      <c r="E249" s="6">
        <f t="shared" si="7"/>
        <v>0.99949035006898612</v>
      </c>
    </row>
    <row r="250" spans="2:5" x14ac:dyDescent="0.25">
      <c r="B250" t="s">
        <v>3652</v>
      </c>
      <c r="C250">
        <f>SUMIFS(Circuit_PSPS_Historic!$E$2:$E$644,Circuit_PSPS_Historic!$C$2:$C$644,"="&amp;B250)</f>
        <v>93</v>
      </c>
      <c r="D250" s="5">
        <f t="shared" si="6"/>
        <v>2.2602500517062578E-5</v>
      </c>
      <c r="E250" s="6">
        <f t="shared" si="7"/>
        <v>0.99951295256950323</v>
      </c>
    </row>
    <row r="251" spans="2:5" x14ac:dyDescent="0.25">
      <c r="B251" t="s">
        <v>3703</v>
      </c>
      <c r="C251">
        <f>SUMIFS(Circuit_PSPS_Historic!$E$2:$E$644,Circuit_PSPS_Historic!$C$2:$C$644,"="&amp;B251)</f>
        <v>92</v>
      </c>
      <c r="D251" s="5">
        <f t="shared" si="6"/>
        <v>2.2359462877094165E-5</v>
      </c>
      <c r="E251" s="6">
        <f t="shared" si="7"/>
        <v>0.99953531203238033</v>
      </c>
    </row>
    <row r="252" spans="2:5" x14ac:dyDescent="0.25">
      <c r="B252" t="s">
        <v>3551</v>
      </c>
      <c r="C252">
        <f>SUMIFS(Circuit_PSPS_Historic!$E$2:$E$644,Circuit_PSPS_Historic!$C$2:$C$644,"="&amp;B252)</f>
        <v>91</v>
      </c>
      <c r="D252" s="5">
        <f t="shared" si="6"/>
        <v>2.2116425237125751E-5</v>
      </c>
      <c r="E252" s="6">
        <f t="shared" si="7"/>
        <v>0.99955742845761741</v>
      </c>
    </row>
    <row r="253" spans="2:5" x14ac:dyDescent="0.25">
      <c r="B253" t="s">
        <v>3704</v>
      </c>
      <c r="C253">
        <f>SUMIFS(Circuit_PSPS_Historic!$E$2:$E$644,Circuit_PSPS_Historic!$C$2:$C$644,"="&amp;B253)</f>
        <v>89</v>
      </c>
      <c r="D253" s="5">
        <f t="shared" si="6"/>
        <v>2.1630349957188921E-5</v>
      </c>
      <c r="E253" s="6">
        <f t="shared" si="7"/>
        <v>0.99957905880757458</v>
      </c>
    </row>
    <row r="254" spans="2:5" x14ac:dyDescent="0.25">
      <c r="B254" t="s">
        <v>3653</v>
      </c>
      <c r="C254">
        <f>SUMIFS(Circuit_PSPS_Historic!$E$2:$E$644,Circuit_PSPS_Historic!$C$2:$C$644,"="&amp;B254)</f>
        <v>88</v>
      </c>
      <c r="D254" s="5">
        <f t="shared" si="6"/>
        <v>2.1387312317220504E-5</v>
      </c>
      <c r="E254" s="6">
        <f t="shared" si="7"/>
        <v>0.99960044611989185</v>
      </c>
    </row>
    <row r="255" spans="2:5" x14ac:dyDescent="0.25">
      <c r="B255" t="s">
        <v>3552</v>
      </c>
      <c r="C255">
        <f>SUMIFS(Circuit_PSPS_Historic!$E$2:$E$644,Circuit_PSPS_Historic!$C$2:$C$644,"="&amp;B255)</f>
        <v>84</v>
      </c>
      <c r="D255" s="5">
        <f t="shared" si="6"/>
        <v>2.0415161757346846E-5</v>
      </c>
      <c r="E255" s="6">
        <f t="shared" si="7"/>
        <v>0.99962086128164918</v>
      </c>
    </row>
    <row r="256" spans="2:5" x14ac:dyDescent="0.25">
      <c r="B256" t="s">
        <v>3654</v>
      </c>
      <c r="C256">
        <f>SUMIFS(Circuit_PSPS_Historic!$E$2:$E$644,Circuit_PSPS_Historic!$C$2:$C$644,"="&amp;B256)</f>
        <v>80</v>
      </c>
      <c r="D256" s="5">
        <f t="shared" si="6"/>
        <v>1.9443011197473186E-5</v>
      </c>
      <c r="E256" s="6">
        <f t="shared" si="7"/>
        <v>0.99964030429284667</v>
      </c>
    </row>
    <row r="257" spans="2:5" x14ac:dyDescent="0.25">
      <c r="B257" t="s">
        <v>3706</v>
      </c>
      <c r="C257">
        <f>SUMIFS(Circuit_PSPS_Historic!$E$2:$E$644,Circuit_PSPS_Historic!$C$2:$C$644,"="&amp;B257)</f>
        <v>75</v>
      </c>
      <c r="D257" s="5">
        <f t="shared" si="6"/>
        <v>1.8227822997631111E-5</v>
      </c>
      <c r="E257" s="6">
        <f t="shared" si="7"/>
        <v>0.99965853211584432</v>
      </c>
    </row>
    <row r="258" spans="2:5" x14ac:dyDescent="0.25">
      <c r="B258" t="s">
        <v>3589</v>
      </c>
      <c r="C258">
        <f>SUMIFS(Circuit_PSPS_Historic!$E$2:$E$644,Circuit_PSPS_Historic!$C$2:$C$644,"="&amp;B258)</f>
        <v>156</v>
      </c>
      <c r="D258" s="5">
        <f t="shared" si="6"/>
        <v>3.791387183507271E-5</v>
      </c>
      <c r="E258" s="6">
        <f t="shared" si="7"/>
        <v>0.99969644598767937</v>
      </c>
    </row>
    <row r="259" spans="2:5" x14ac:dyDescent="0.25">
      <c r="B259" t="s">
        <v>3527</v>
      </c>
      <c r="C259">
        <f>SUMIFS(Circuit_PSPS_Historic!$E$2:$E$644,Circuit_PSPS_Historic!$C$2:$C$644,"="&amp;B259)</f>
        <v>60</v>
      </c>
      <c r="D259" s="5">
        <f t="shared" ref="D259:D310" si="8">C259/SUM($C$2:$C$310)</f>
        <v>1.458225839810489E-5</v>
      </c>
      <c r="E259" s="6">
        <f t="shared" ref="E259:E310" si="9">D259+E258</f>
        <v>0.99971102824607749</v>
      </c>
    </row>
    <row r="260" spans="2:5" x14ac:dyDescent="0.25">
      <c r="B260" t="s">
        <v>3707</v>
      </c>
      <c r="C260">
        <f>SUMIFS(Circuit_PSPS_Historic!$E$2:$E$644,Circuit_PSPS_Historic!$C$2:$C$644,"="&amp;B260)</f>
        <v>59</v>
      </c>
      <c r="D260" s="5">
        <f t="shared" si="8"/>
        <v>1.4339220758136475E-5</v>
      </c>
      <c r="E260" s="6">
        <f t="shared" si="9"/>
        <v>0.9997253674668356</v>
      </c>
    </row>
    <row r="261" spans="2:5" x14ac:dyDescent="0.25">
      <c r="B261" t="s">
        <v>3708</v>
      </c>
      <c r="C261">
        <f>SUMIFS(Circuit_PSPS_Historic!$E$2:$E$644,Circuit_PSPS_Historic!$C$2:$C$644,"="&amp;B261)</f>
        <v>57</v>
      </c>
      <c r="D261" s="5">
        <f t="shared" si="8"/>
        <v>1.3853145478199644E-5</v>
      </c>
      <c r="E261" s="6">
        <f t="shared" si="9"/>
        <v>0.99973922061231379</v>
      </c>
    </row>
    <row r="262" spans="2:5" x14ac:dyDescent="0.25">
      <c r="B262" t="s">
        <v>3709</v>
      </c>
      <c r="C262">
        <f>SUMIFS(Circuit_PSPS_Historic!$E$2:$E$644,Circuit_PSPS_Historic!$C$2:$C$644,"="&amp;B262)</f>
        <v>55</v>
      </c>
      <c r="D262" s="5">
        <f t="shared" si="8"/>
        <v>1.3367070198262816E-5</v>
      </c>
      <c r="E262" s="6">
        <f t="shared" si="9"/>
        <v>0.99975258768251207</v>
      </c>
    </row>
    <row r="263" spans="2:5" x14ac:dyDescent="0.25">
      <c r="B263" t="s">
        <v>3710</v>
      </c>
      <c r="C263">
        <f>SUMIFS(Circuit_PSPS_Historic!$E$2:$E$644,Circuit_PSPS_Historic!$C$2:$C$644,"="&amp;B263)</f>
        <v>52</v>
      </c>
      <c r="D263" s="5">
        <f t="shared" si="8"/>
        <v>1.2637957278357572E-5</v>
      </c>
      <c r="E263" s="6">
        <f t="shared" si="9"/>
        <v>0.99976522563979042</v>
      </c>
    </row>
    <row r="264" spans="2:5" x14ac:dyDescent="0.25">
      <c r="B264" t="s">
        <v>3711</v>
      </c>
      <c r="C264">
        <f>SUMIFS(Circuit_PSPS_Historic!$E$2:$E$644,Circuit_PSPS_Historic!$C$2:$C$644,"="&amp;B264)</f>
        <v>52</v>
      </c>
      <c r="D264" s="5">
        <f t="shared" si="8"/>
        <v>1.2637957278357572E-5</v>
      </c>
      <c r="E264" s="6">
        <f t="shared" si="9"/>
        <v>0.99977786359706877</v>
      </c>
    </row>
    <row r="265" spans="2:5" x14ac:dyDescent="0.25">
      <c r="B265" t="s">
        <v>3553</v>
      </c>
      <c r="C265">
        <f>SUMIFS(Circuit_PSPS_Historic!$E$2:$E$644,Circuit_PSPS_Historic!$C$2:$C$644,"="&amp;B265)</f>
        <v>49</v>
      </c>
      <c r="D265" s="5">
        <f t="shared" si="8"/>
        <v>1.1908844358452326E-5</v>
      </c>
      <c r="E265" s="6">
        <f t="shared" si="9"/>
        <v>0.99978977244142719</v>
      </c>
    </row>
    <row r="266" spans="2:5" x14ac:dyDescent="0.25">
      <c r="B266" t="s">
        <v>3712</v>
      </c>
      <c r="C266">
        <f>SUMIFS(Circuit_PSPS_Historic!$E$2:$E$644,Circuit_PSPS_Historic!$C$2:$C$644,"="&amp;B266)</f>
        <v>45</v>
      </c>
      <c r="D266" s="5">
        <f t="shared" si="8"/>
        <v>1.0936693798578667E-5</v>
      </c>
      <c r="E266" s="6">
        <f t="shared" si="9"/>
        <v>0.99980070913522578</v>
      </c>
    </row>
    <row r="267" spans="2:5" x14ac:dyDescent="0.25">
      <c r="B267" t="s">
        <v>3713</v>
      </c>
      <c r="C267">
        <f>SUMIFS(Circuit_PSPS_Historic!$E$2:$E$644,Circuit_PSPS_Historic!$C$2:$C$644,"="&amp;B267)</f>
        <v>44</v>
      </c>
      <c r="D267" s="5">
        <f t="shared" si="8"/>
        <v>1.0693656158610252E-5</v>
      </c>
      <c r="E267" s="6">
        <f t="shared" si="9"/>
        <v>0.99981140279138436</v>
      </c>
    </row>
    <row r="268" spans="2:5" x14ac:dyDescent="0.25">
      <c r="B268" t="s">
        <v>3568</v>
      </c>
      <c r="C268">
        <f>SUMIFS(Circuit_PSPS_Historic!$E$2:$E$644,Circuit_PSPS_Historic!$C$2:$C$644,"="&amp;B268)</f>
        <v>86</v>
      </c>
      <c r="D268" s="5">
        <f t="shared" si="8"/>
        <v>2.0901237037283677E-5</v>
      </c>
      <c r="E268" s="6">
        <f t="shared" si="9"/>
        <v>0.9998323040284216</v>
      </c>
    </row>
    <row r="269" spans="2:5" x14ac:dyDescent="0.25">
      <c r="B269" t="s">
        <v>3714</v>
      </c>
      <c r="C269">
        <f>SUMIFS(Circuit_PSPS_Historic!$E$2:$E$644,Circuit_PSPS_Historic!$C$2:$C$644,"="&amp;B269)</f>
        <v>43</v>
      </c>
      <c r="D269" s="5">
        <f t="shared" si="8"/>
        <v>1.0450618518641838E-5</v>
      </c>
      <c r="E269" s="6">
        <f t="shared" si="9"/>
        <v>0.99984275464694028</v>
      </c>
    </row>
    <row r="270" spans="2:5" x14ac:dyDescent="0.25">
      <c r="B270" t="s">
        <v>3715</v>
      </c>
      <c r="C270">
        <f>SUMIFS(Circuit_PSPS_Historic!$E$2:$E$644,Circuit_PSPS_Historic!$C$2:$C$644,"="&amp;B270)</f>
        <v>42</v>
      </c>
      <c r="D270" s="5">
        <f t="shared" si="8"/>
        <v>1.0207580878673423E-5</v>
      </c>
      <c r="E270" s="6">
        <f t="shared" si="9"/>
        <v>0.99985296222781894</v>
      </c>
    </row>
    <row r="271" spans="2:5" x14ac:dyDescent="0.25">
      <c r="B271" t="s">
        <v>3716</v>
      </c>
      <c r="C271">
        <f>SUMIFS(Circuit_PSPS_Historic!$E$2:$E$644,Circuit_PSPS_Historic!$C$2:$C$644,"="&amp;B271)</f>
        <v>37</v>
      </c>
      <c r="D271" s="5">
        <f t="shared" si="8"/>
        <v>8.9923926788313489E-6</v>
      </c>
      <c r="E271" s="6">
        <f t="shared" si="9"/>
        <v>0.99986195462049776</v>
      </c>
    </row>
    <row r="272" spans="2:5" x14ac:dyDescent="0.25">
      <c r="B272" t="s">
        <v>3717</v>
      </c>
      <c r="C272">
        <f>SUMIFS(Circuit_PSPS_Historic!$E$2:$E$644,Circuit_PSPS_Historic!$C$2:$C$644,"="&amp;B272)</f>
        <v>34</v>
      </c>
      <c r="D272" s="5">
        <f t="shared" si="8"/>
        <v>8.2632797589261049E-6</v>
      </c>
      <c r="E272" s="6">
        <f t="shared" si="9"/>
        <v>0.99987021790025665</v>
      </c>
    </row>
    <row r="273" spans="2:5" x14ac:dyDescent="0.25">
      <c r="B273" t="s">
        <v>3516</v>
      </c>
      <c r="C273">
        <f>SUMIFS(Circuit_PSPS_Historic!$E$2:$E$644,Circuit_PSPS_Historic!$C$2:$C$644,"="&amp;B273)</f>
        <v>33</v>
      </c>
      <c r="D273" s="5">
        <f t="shared" si="8"/>
        <v>8.0202421189576897E-6</v>
      </c>
      <c r="E273" s="6">
        <f t="shared" si="9"/>
        <v>0.99987823814237564</v>
      </c>
    </row>
    <row r="274" spans="2:5" x14ac:dyDescent="0.25">
      <c r="B274" t="s">
        <v>3718</v>
      </c>
      <c r="C274">
        <f>SUMIFS(Circuit_PSPS_Historic!$E$2:$E$644,Circuit_PSPS_Historic!$C$2:$C$644,"="&amp;B274)</f>
        <v>33</v>
      </c>
      <c r="D274" s="5">
        <f t="shared" si="8"/>
        <v>8.0202421189576897E-6</v>
      </c>
      <c r="E274" s="6">
        <f t="shared" si="9"/>
        <v>0.99988625838449463</v>
      </c>
    </row>
    <row r="275" spans="2:5" x14ac:dyDescent="0.25">
      <c r="B275" t="s">
        <v>3655</v>
      </c>
      <c r="C275">
        <f>SUMIFS(Circuit_PSPS_Historic!$E$2:$E$644,Circuit_PSPS_Historic!$C$2:$C$644,"="&amp;B275)</f>
        <v>60</v>
      </c>
      <c r="D275" s="5">
        <f t="shared" si="8"/>
        <v>1.458225839810489E-5</v>
      </c>
      <c r="E275" s="6">
        <f t="shared" si="9"/>
        <v>0.99990084064289275</v>
      </c>
    </row>
    <row r="276" spans="2:5" x14ac:dyDescent="0.25">
      <c r="B276" t="s">
        <v>3719</v>
      </c>
      <c r="C276">
        <f>SUMIFS(Circuit_PSPS_Historic!$E$2:$E$644,Circuit_PSPS_Historic!$C$2:$C$644,"="&amp;B276)</f>
        <v>25</v>
      </c>
      <c r="D276" s="5">
        <f t="shared" si="8"/>
        <v>6.0759409992103707E-6</v>
      </c>
      <c r="E276" s="6">
        <f t="shared" si="9"/>
        <v>0.99990691658389197</v>
      </c>
    </row>
    <row r="277" spans="2:5" x14ac:dyDescent="0.25">
      <c r="B277" t="s">
        <v>3720</v>
      </c>
      <c r="C277">
        <f>SUMIFS(Circuit_PSPS_Historic!$E$2:$E$644,Circuit_PSPS_Historic!$C$2:$C$644,"="&amp;B277)</f>
        <v>23</v>
      </c>
      <c r="D277" s="5">
        <f t="shared" si="8"/>
        <v>5.5898657192735411E-6</v>
      </c>
      <c r="E277" s="6">
        <f t="shared" si="9"/>
        <v>0.99991250644961127</v>
      </c>
    </row>
    <row r="278" spans="2:5" x14ac:dyDescent="0.25">
      <c r="B278" t="s">
        <v>3721</v>
      </c>
      <c r="C278">
        <f>SUMIFS(Circuit_PSPS_Historic!$E$2:$E$644,Circuit_PSPS_Historic!$C$2:$C$644,"="&amp;B278)</f>
        <v>23</v>
      </c>
      <c r="D278" s="5">
        <f t="shared" si="8"/>
        <v>5.5898657192735411E-6</v>
      </c>
      <c r="E278" s="6">
        <f t="shared" si="9"/>
        <v>0.99991809631533057</v>
      </c>
    </row>
    <row r="279" spans="2:5" x14ac:dyDescent="0.25">
      <c r="B279" t="s">
        <v>3722</v>
      </c>
      <c r="C279">
        <f>SUMIFS(Circuit_PSPS_Historic!$E$2:$E$644,Circuit_PSPS_Historic!$C$2:$C$644,"="&amp;B279)</f>
        <v>22</v>
      </c>
      <c r="D279" s="5">
        <f t="shared" si="8"/>
        <v>5.3468280793051259E-6</v>
      </c>
      <c r="E279" s="6">
        <f t="shared" si="9"/>
        <v>0.99992344314340986</v>
      </c>
    </row>
    <row r="280" spans="2:5" x14ac:dyDescent="0.25">
      <c r="B280" t="s">
        <v>3723</v>
      </c>
      <c r="C280">
        <f>SUMIFS(Circuit_PSPS_Historic!$E$2:$E$644,Circuit_PSPS_Historic!$C$2:$C$644,"="&amp;B280)</f>
        <v>21</v>
      </c>
      <c r="D280" s="5">
        <f t="shared" si="8"/>
        <v>5.1037904393367116E-6</v>
      </c>
      <c r="E280" s="6">
        <f t="shared" si="9"/>
        <v>0.99992854693384925</v>
      </c>
    </row>
    <row r="281" spans="2:5" x14ac:dyDescent="0.25">
      <c r="B281" t="s">
        <v>3724</v>
      </c>
      <c r="C281">
        <f>SUMIFS(Circuit_PSPS_Historic!$E$2:$E$644,Circuit_PSPS_Historic!$C$2:$C$644,"="&amp;B281)</f>
        <v>20</v>
      </c>
      <c r="D281" s="5">
        <f t="shared" si="8"/>
        <v>4.8607527993682964E-6</v>
      </c>
      <c r="E281" s="6">
        <f t="shared" si="9"/>
        <v>0.99993340768664862</v>
      </c>
    </row>
    <row r="282" spans="2:5" x14ac:dyDescent="0.25">
      <c r="B282" t="s">
        <v>3725</v>
      </c>
      <c r="C282">
        <f>SUMIFS(Circuit_PSPS_Historic!$E$2:$E$644,Circuit_PSPS_Historic!$C$2:$C$644,"="&amp;B282)</f>
        <v>17</v>
      </c>
      <c r="D282" s="5">
        <f t="shared" si="8"/>
        <v>4.1316398794630525E-6</v>
      </c>
      <c r="E282" s="6">
        <f t="shared" si="9"/>
        <v>0.99993753932652807</v>
      </c>
    </row>
    <row r="283" spans="2:5" x14ac:dyDescent="0.25">
      <c r="B283" t="s">
        <v>3656</v>
      </c>
      <c r="C283">
        <f>SUMIFS(Circuit_PSPS_Historic!$E$2:$E$644,Circuit_PSPS_Historic!$C$2:$C$644,"="&amp;B283)</f>
        <v>16</v>
      </c>
      <c r="D283" s="5">
        <f t="shared" si="8"/>
        <v>3.8886022394946373E-6</v>
      </c>
      <c r="E283" s="6">
        <f t="shared" si="9"/>
        <v>0.99994142792876761</v>
      </c>
    </row>
    <row r="284" spans="2:5" x14ac:dyDescent="0.25">
      <c r="B284" t="s">
        <v>3726</v>
      </c>
      <c r="C284">
        <f>SUMIFS(Circuit_PSPS_Historic!$E$2:$E$644,Circuit_PSPS_Historic!$C$2:$C$644,"="&amp;B284)</f>
        <v>16</v>
      </c>
      <c r="D284" s="5">
        <f t="shared" si="8"/>
        <v>3.8886022394946373E-6</v>
      </c>
      <c r="E284" s="6">
        <f t="shared" si="9"/>
        <v>0.99994531653100716</v>
      </c>
    </row>
    <row r="285" spans="2:5" x14ac:dyDescent="0.25">
      <c r="B285" t="s">
        <v>3727</v>
      </c>
      <c r="C285">
        <f>SUMIFS(Circuit_PSPS_Historic!$E$2:$E$644,Circuit_PSPS_Historic!$C$2:$C$644,"="&amp;B285)</f>
        <v>16</v>
      </c>
      <c r="D285" s="5">
        <f t="shared" si="8"/>
        <v>3.8886022394946373E-6</v>
      </c>
      <c r="E285" s="6">
        <f t="shared" si="9"/>
        <v>0.9999492051332467</v>
      </c>
    </row>
    <row r="286" spans="2:5" x14ac:dyDescent="0.25">
      <c r="B286" t="s">
        <v>3729</v>
      </c>
      <c r="C286">
        <f>SUMIFS(Circuit_PSPS_Historic!$E$2:$E$644,Circuit_PSPS_Historic!$C$2:$C$644,"="&amp;B286)</f>
        <v>16</v>
      </c>
      <c r="D286" s="5">
        <f t="shared" si="8"/>
        <v>3.8886022394946373E-6</v>
      </c>
      <c r="E286" s="6">
        <f t="shared" si="9"/>
        <v>0.99995309373548624</v>
      </c>
    </row>
    <row r="287" spans="2:5" x14ac:dyDescent="0.25">
      <c r="B287" t="s">
        <v>3411</v>
      </c>
      <c r="C287">
        <f>SUMIFS(Circuit_PSPS_Historic!$E$2:$E$644,Circuit_PSPS_Historic!$C$2:$C$644,"="&amp;B287)</f>
        <v>15</v>
      </c>
      <c r="D287" s="5">
        <f t="shared" si="8"/>
        <v>3.6455645995262225E-6</v>
      </c>
      <c r="E287" s="6">
        <f t="shared" si="9"/>
        <v>0.99995673930008577</v>
      </c>
    </row>
    <row r="288" spans="2:5" x14ac:dyDescent="0.25">
      <c r="B288" t="s">
        <v>3657</v>
      </c>
      <c r="C288">
        <f>SUMIFS(Circuit_PSPS_Historic!$E$2:$E$644,Circuit_PSPS_Historic!$C$2:$C$644,"="&amp;B288)</f>
        <v>14</v>
      </c>
      <c r="D288" s="5">
        <f t="shared" si="8"/>
        <v>3.4025269595578077E-6</v>
      </c>
      <c r="E288" s="6">
        <f t="shared" si="9"/>
        <v>0.99996014182704529</v>
      </c>
    </row>
    <row r="289" spans="2:5" x14ac:dyDescent="0.25">
      <c r="B289" t="s">
        <v>3728</v>
      </c>
      <c r="C289">
        <f>SUMIFS(Circuit_PSPS_Historic!$E$2:$E$644,Circuit_PSPS_Historic!$C$2:$C$644,"="&amp;B289)</f>
        <v>13</v>
      </c>
      <c r="D289" s="5">
        <f t="shared" si="8"/>
        <v>3.1594893195893929E-6</v>
      </c>
      <c r="E289" s="6">
        <f t="shared" si="9"/>
        <v>0.99996330131636491</v>
      </c>
    </row>
    <row r="290" spans="2:5" x14ac:dyDescent="0.25">
      <c r="B290" t="s">
        <v>3730</v>
      </c>
      <c r="C290">
        <f>SUMIFS(Circuit_PSPS_Historic!$E$2:$E$644,Circuit_PSPS_Historic!$C$2:$C$644,"="&amp;B290)</f>
        <v>11</v>
      </c>
      <c r="D290" s="5">
        <f t="shared" si="8"/>
        <v>2.673414039652563E-6</v>
      </c>
      <c r="E290" s="6">
        <f t="shared" si="9"/>
        <v>0.99996597473040461</v>
      </c>
    </row>
    <row r="291" spans="2:5" x14ac:dyDescent="0.25">
      <c r="B291" t="s">
        <v>3590</v>
      </c>
      <c r="C291">
        <f>SUMIFS(Circuit_PSPS_Historic!$E$2:$E$644,Circuit_PSPS_Historic!$C$2:$C$644,"="&amp;B291)</f>
        <v>12</v>
      </c>
      <c r="D291" s="5">
        <f t="shared" si="8"/>
        <v>2.9164516796209777E-6</v>
      </c>
      <c r="E291" s="6">
        <f t="shared" si="9"/>
        <v>0.99996889118208421</v>
      </c>
    </row>
    <row r="292" spans="2:5" x14ac:dyDescent="0.25">
      <c r="B292" t="s">
        <v>3658</v>
      </c>
      <c r="C292">
        <f>SUMIFS(Circuit_PSPS_Historic!$E$2:$E$644,Circuit_PSPS_Historic!$C$2:$C$644,"="&amp;B292)</f>
        <v>10</v>
      </c>
      <c r="D292" s="5">
        <f t="shared" si="8"/>
        <v>2.4303763996841482E-6</v>
      </c>
      <c r="E292" s="6">
        <f t="shared" si="9"/>
        <v>0.99997132155848389</v>
      </c>
    </row>
    <row r="293" spans="2:5" x14ac:dyDescent="0.25">
      <c r="B293" t="s">
        <v>3731</v>
      </c>
      <c r="C293">
        <f>SUMIFS(Circuit_PSPS_Historic!$E$2:$E$644,Circuit_PSPS_Historic!$C$2:$C$644,"="&amp;B293)</f>
        <v>10</v>
      </c>
      <c r="D293" s="5">
        <f t="shared" si="8"/>
        <v>2.4303763996841482E-6</v>
      </c>
      <c r="E293" s="6">
        <f t="shared" si="9"/>
        <v>0.99997375193488358</v>
      </c>
    </row>
    <row r="294" spans="2:5" x14ac:dyDescent="0.25">
      <c r="B294" t="s">
        <v>3732</v>
      </c>
      <c r="C294">
        <f>SUMIFS(Circuit_PSPS_Historic!$E$2:$E$644,Circuit_PSPS_Historic!$C$2:$C$644,"="&amp;B294)</f>
        <v>10</v>
      </c>
      <c r="D294" s="5">
        <f t="shared" si="8"/>
        <v>2.4303763996841482E-6</v>
      </c>
      <c r="E294" s="6">
        <f t="shared" si="9"/>
        <v>0.99997618231128327</v>
      </c>
    </row>
    <row r="295" spans="2:5" x14ac:dyDescent="0.25">
      <c r="B295" t="s">
        <v>3733</v>
      </c>
      <c r="C295">
        <f>SUMIFS(Circuit_PSPS_Historic!$E$2:$E$644,Circuit_PSPS_Historic!$C$2:$C$644,"="&amp;B295)</f>
        <v>10</v>
      </c>
      <c r="D295" s="5">
        <f t="shared" si="8"/>
        <v>2.4303763996841482E-6</v>
      </c>
      <c r="E295" s="6">
        <f t="shared" si="9"/>
        <v>0.99997861268768296</v>
      </c>
    </row>
    <row r="296" spans="2:5" x14ac:dyDescent="0.25">
      <c r="B296" t="s">
        <v>3734</v>
      </c>
      <c r="C296">
        <f>SUMIFS(Circuit_PSPS_Historic!$E$2:$E$644,Circuit_PSPS_Historic!$C$2:$C$644,"="&amp;B296)</f>
        <v>9</v>
      </c>
      <c r="D296" s="5">
        <f t="shared" si="8"/>
        <v>2.1873387597157334E-6</v>
      </c>
      <c r="E296" s="6">
        <f t="shared" si="9"/>
        <v>0.99998080002644263</v>
      </c>
    </row>
    <row r="297" spans="2:5" x14ac:dyDescent="0.25">
      <c r="B297" t="s">
        <v>3735</v>
      </c>
      <c r="C297">
        <f>SUMIFS(Circuit_PSPS_Historic!$E$2:$E$644,Circuit_PSPS_Historic!$C$2:$C$644,"="&amp;B297)</f>
        <v>9</v>
      </c>
      <c r="D297" s="5">
        <f t="shared" si="8"/>
        <v>2.1873387597157334E-6</v>
      </c>
      <c r="E297" s="6">
        <f t="shared" si="9"/>
        <v>0.9999829873652023</v>
      </c>
    </row>
    <row r="298" spans="2:5" x14ac:dyDescent="0.25">
      <c r="B298" t="s">
        <v>3736</v>
      </c>
      <c r="C298">
        <f>SUMIFS(Circuit_PSPS_Historic!$E$2:$E$644,Circuit_PSPS_Historic!$C$2:$C$644,"="&amp;B298)</f>
        <v>9</v>
      </c>
      <c r="D298" s="5">
        <f t="shared" si="8"/>
        <v>2.1873387597157334E-6</v>
      </c>
      <c r="E298" s="6">
        <f t="shared" si="9"/>
        <v>0.99998517470396198</v>
      </c>
    </row>
    <row r="299" spans="2:5" x14ac:dyDescent="0.25">
      <c r="B299" t="s">
        <v>3737</v>
      </c>
      <c r="C299">
        <f>SUMIFS(Circuit_PSPS_Historic!$E$2:$E$644,Circuit_PSPS_Historic!$C$2:$C$644,"="&amp;B299)</f>
        <v>9</v>
      </c>
      <c r="D299" s="5">
        <f t="shared" si="8"/>
        <v>2.1873387597157334E-6</v>
      </c>
      <c r="E299" s="6">
        <f t="shared" si="9"/>
        <v>0.99998736204272165</v>
      </c>
    </row>
    <row r="300" spans="2:5" x14ac:dyDescent="0.25">
      <c r="B300" t="s">
        <v>3738</v>
      </c>
      <c r="C300">
        <f>SUMIFS(Circuit_PSPS_Historic!$E$2:$E$644,Circuit_PSPS_Historic!$C$2:$C$644,"="&amp;B300)</f>
        <v>8</v>
      </c>
      <c r="D300" s="5">
        <f t="shared" si="8"/>
        <v>1.9443011197473186E-6</v>
      </c>
      <c r="E300" s="6">
        <f t="shared" si="9"/>
        <v>0.99998930634384142</v>
      </c>
    </row>
    <row r="301" spans="2:5" x14ac:dyDescent="0.25">
      <c r="B301" t="s">
        <v>3739</v>
      </c>
      <c r="C301">
        <f>SUMIFS(Circuit_PSPS_Historic!$E$2:$E$644,Circuit_PSPS_Historic!$C$2:$C$644,"="&amp;B301)</f>
        <v>8</v>
      </c>
      <c r="D301" s="5">
        <f t="shared" si="8"/>
        <v>1.9443011197473186E-6</v>
      </c>
      <c r="E301" s="6">
        <f t="shared" si="9"/>
        <v>0.99999125064496119</v>
      </c>
    </row>
    <row r="302" spans="2:5" x14ac:dyDescent="0.25">
      <c r="B302" t="s">
        <v>3740</v>
      </c>
      <c r="C302">
        <f>SUMIFS(Circuit_PSPS_Historic!$E$2:$E$644,Circuit_PSPS_Historic!$C$2:$C$644,"="&amp;B302)</f>
        <v>7</v>
      </c>
      <c r="D302" s="5">
        <f t="shared" si="8"/>
        <v>1.7012634797789039E-6</v>
      </c>
      <c r="E302" s="6">
        <f t="shared" si="9"/>
        <v>0.99999295190844095</v>
      </c>
    </row>
    <row r="303" spans="2:5" x14ac:dyDescent="0.25">
      <c r="B303" t="s">
        <v>3741</v>
      </c>
      <c r="C303">
        <f>SUMIFS(Circuit_PSPS_Historic!$E$2:$E$644,Circuit_PSPS_Historic!$C$2:$C$644,"="&amp;B303)</f>
        <v>6</v>
      </c>
      <c r="D303" s="5">
        <f t="shared" si="8"/>
        <v>1.4582258398104889E-6</v>
      </c>
      <c r="E303" s="6">
        <f t="shared" si="9"/>
        <v>0.99999441013428081</v>
      </c>
    </row>
    <row r="304" spans="2:5" x14ac:dyDescent="0.25">
      <c r="B304" t="s">
        <v>3742</v>
      </c>
      <c r="C304">
        <f>SUMIFS(Circuit_PSPS_Historic!$E$2:$E$644,Circuit_PSPS_Historic!$C$2:$C$644,"="&amp;B304)</f>
        <v>6</v>
      </c>
      <c r="D304" s="5">
        <f t="shared" si="8"/>
        <v>1.4582258398104889E-6</v>
      </c>
      <c r="E304" s="6">
        <f t="shared" si="9"/>
        <v>0.99999586836012067</v>
      </c>
    </row>
    <row r="305" spans="2:5" x14ac:dyDescent="0.25">
      <c r="B305" t="s">
        <v>3591</v>
      </c>
      <c r="C305">
        <f>SUMIFS(Circuit_PSPS_Historic!$E$2:$E$644,Circuit_PSPS_Historic!$C$2:$C$644,"="&amp;B305)</f>
        <v>5</v>
      </c>
      <c r="D305" s="5">
        <f t="shared" si="8"/>
        <v>1.2151881998420741E-6</v>
      </c>
      <c r="E305" s="6">
        <f t="shared" si="9"/>
        <v>0.99999708354832051</v>
      </c>
    </row>
    <row r="306" spans="2:5" x14ac:dyDescent="0.25">
      <c r="B306" t="s">
        <v>3743</v>
      </c>
      <c r="C306">
        <f>SUMIFS(Circuit_PSPS_Historic!$E$2:$E$644,Circuit_PSPS_Historic!$C$2:$C$644,"="&amp;B306)</f>
        <v>5</v>
      </c>
      <c r="D306" s="5">
        <f t="shared" si="8"/>
        <v>1.2151881998420741E-6</v>
      </c>
      <c r="E306" s="6">
        <f t="shared" si="9"/>
        <v>0.99999829873652035</v>
      </c>
    </row>
    <row r="307" spans="2:5" x14ac:dyDescent="0.25">
      <c r="B307" t="s">
        <v>3744</v>
      </c>
      <c r="C307">
        <f>SUMIFS(Circuit_PSPS_Historic!$E$2:$E$644,Circuit_PSPS_Historic!$C$2:$C$644,"="&amp;B307)</f>
        <v>2</v>
      </c>
      <c r="D307" s="5">
        <f t="shared" si="8"/>
        <v>4.8607527993682966E-7</v>
      </c>
      <c r="E307" s="6">
        <f t="shared" si="9"/>
        <v>0.99999878481180027</v>
      </c>
    </row>
    <row r="308" spans="2:5" x14ac:dyDescent="0.25">
      <c r="B308" t="s">
        <v>3745</v>
      </c>
      <c r="C308">
        <f>SUMIFS(Circuit_PSPS_Historic!$E$2:$E$644,Circuit_PSPS_Historic!$C$2:$C$644,"="&amp;B308)</f>
        <v>2</v>
      </c>
      <c r="D308" s="5">
        <f t="shared" si="8"/>
        <v>4.8607527993682966E-7</v>
      </c>
      <c r="E308" s="6">
        <f t="shared" si="9"/>
        <v>0.99999927088708018</v>
      </c>
    </row>
    <row r="309" spans="2:5" x14ac:dyDescent="0.25">
      <c r="B309" t="s">
        <v>3746</v>
      </c>
      <c r="C309">
        <f>SUMIFS(Circuit_PSPS_Historic!$E$2:$E$644,Circuit_PSPS_Historic!$C$2:$C$644,"="&amp;B309)</f>
        <v>2</v>
      </c>
      <c r="D309" s="5">
        <f t="shared" si="8"/>
        <v>4.8607527993682966E-7</v>
      </c>
      <c r="E309" s="6">
        <f t="shared" si="9"/>
        <v>0.9999997569623601</v>
      </c>
    </row>
    <row r="310" spans="2:5" x14ac:dyDescent="0.25">
      <c r="B310" t="s">
        <v>3747</v>
      </c>
      <c r="C310">
        <f>SUMIFS(Circuit_PSPS_Historic!$E$2:$E$644,Circuit_PSPS_Historic!$C$2:$C$644,"="&amp;B310)</f>
        <v>1</v>
      </c>
      <c r="D310" s="5">
        <f t="shared" si="8"/>
        <v>2.4303763996841483E-7</v>
      </c>
      <c r="E310" s="6">
        <f t="shared" si="9"/>
        <v>1</v>
      </c>
    </row>
  </sheetData>
  <sortState xmlns:xlrd2="http://schemas.microsoft.com/office/spreadsheetml/2017/richdata2" ref="B2:C310">
    <sortCondition descending="1" ref="C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D1CC4-01BB-4EB5-961F-5C1B15591485}">
  <dimension ref="A1:AJ606"/>
  <sheetViews>
    <sheetView tabSelected="1" topLeftCell="L1" workbookViewId="0">
      <selection activeCell="AJ4" sqref="AJ4"/>
    </sheetView>
  </sheetViews>
  <sheetFormatPr defaultRowHeight="15" x14ac:dyDescent="0.25"/>
  <cols>
    <col min="1" max="1" width="10" bestFit="1" customWidth="1"/>
    <col min="2" max="2" width="29.42578125" bestFit="1" customWidth="1"/>
    <col min="3" max="3" width="10.5703125" bestFit="1" customWidth="1"/>
    <col min="4" max="6" width="11" bestFit="1" customWidth="1"/>
    <col min="7" max="7" width="10" bestFit="1" customWidth="1"/>
    <col min="8" max="10" width="11" bestFit="1" customWidth="1"/>
    <col min="11" max="14" width="10" bestFit="1" customWidth="1"/>
    <col min="15" max="16" width="11" bestFit="1" customWidth="1"/>
    <col min="17" max="18" width="10" bestFit="1" customWidth="1"/>
    <col min="19" max="19" width="11" bestFit="1" customWidth="1"/>
    <col min="20" max="22" width="10" bestFit="1" customWidth="1"/>
    <col min="23" max="23" width="9" bestFit="1" customWidth="1"/>
    <col min="24" max="26" width="10" bestFit="1" customWidth="1"/>
    <col min="27" max="27" width="9" bestFit="1" customWidth="1"/>
    <col min="28" max="28" width="10" bestFit="1" customWidth="1"/>
    <col min="29" max="31" width="9" bestFit="1" customWidth="1"/>
    <col min="32" max="32" width="9.7109375" bestFit="1" customWidth="1"/>
    <col min="33" max="35" width="10.7109375" bestFit="1" customWidth="1"/>
    <col min="36" max="36" width="15.85546875" bestFit="1" customWidth="1"/>
  </cols>
  <sheetData>
    <row r="1" spans="1:36" x14ac:dyDescent="0.25">
      <c r="B1" t="s">
        <v>3782</v>
      </c>
      <c r="C1" s="8">
        <f>SUM(C4:C700)</f>
        <v>16289</v>
      </c>
      <c r="D1" s="8">
        <f t="shared" ref="D1:AJ1" si="0">SUM(D4:D700)</f>
        <v>34268</v>
      </c>
      <c r="E1" s="8">
        <f t="shared" si="0"/>
        <v>257042</v>
      </c>
      <c r="F1" s="8">
        <f t="shared" si="0"/>
        <v>18088</v>
      </c>
      <c r="G1" s="8">
        <f t="shared" si="0"/>
        <v>110793</v>
      </c>
      <c r="H1" s="8">
        <f t="shared" si="0"/>
        <v>152258</v>
      </c>
      <c r="I1" s="8">
        <f t="shared" si="0"/>
        <v>508755</v>
      </c>
      <c r="J1" s="8">
        <f t="shared" si="0"/>
        <v>197173</v>
      </c>
      <c r="K1" s="8">
        <f t="shared" si="0"/>
        <v>23769</v>
      </c>
      <c r="L1" s="8">
        <f t="shared" si="0"/>
        <v>196600</v>
      </c>
      <c r="M1" s="8">
        <f t="shared" si="0"/>
        <v>279705</v>
      </c>
      <c r="N1" s="8">
        <f t="shared" si="0"/>
        <v>34487</v>
      </c>
      <c r="O1" s="8">
        <f t="shared" si="0"/>
        <v>204017</v>
      </c>
      <c r="P1" s="8">
        <f t="shared" si="0"/>
        <v>54335</v>
      </c>
      <c r="Q1" s="8">
        <f t="shared" si="0"/>
        <v>161768</v>
      </c>
      <c r="R1" s="8">
        <f t="shared" si="0"/>
        <v>87701</v>
      </c>
      <c r="S1" s="8">
        <f t="shared" si="0"/>
        <v>40996</v>
      </c>
      <c r="T1" s="8">
        <f t="shared" si="0"/>
        <v>80023</v>
      </c>
      <c r="U1" s="8">
        <f t="shared" si="0"/>
        <v>30039</v>
      </c>
      <c r="V1" s="8">
        <f t="shared" si="0"/>
        <v>84651</v>
      </c>
      <c r="W1" s="8">
        <f t="shared" si="0"/>
        <v>13419</v>
      </c>
      <c r="X1" s="8">
        <f t="shared" si="0"/>
        <v>53866</v>
      </c>
      <c r="Y1" s="8">
        <f t="shared" si="0"/>
        <v>40598</v>
      </c>
      <c r="Z1" s="8">
        <f t="shared" si="0"/>
        <v>110262</v>
      </c>
      <c r="AA1" s="8">
        <f t="shared" si="0"/>
        <v>41896</v>
      </c>
      <c r="AB1" s="8">
        <f t="shared" si="0"/>
        <v>15965</v>
      </c>
      <c r="AC1" s="8">
        <f t="shared" si="0"/>
        <v>22098</v>
      </c>
      <c r="AD1" s="8">
        <f t="shared" si="0"/>
        <v>58740</v>
      </c>
      <c r="AE1" s="8">
        <f t="shared" si="0"/>
        <v>169669</v>
      </c>
      <c r="AF1" s="8">
        <f t="shared" si="0"/>
        <v>64801</v>
      </c>
      <c r="AG1" s="8">
        <f t="shared" si="0"/>
        <v>52120</v>
      </c>
      <c r="AH1" s="8">
        <f t="shared" si="0"/>
        <v>30622</v>
      </c>
      <c r="AI1" s="8">
        <f t="shared" si="0"/>
        <v>359036</v>
      </c>
      <c r="AJ1" s="10">
        <f t="shared" si="0"/>
        <v>3605849</v>
      </c>
    </row>
    <row r="3" spans="1:36" x14ac:dyDescent="0.25">
      <c r="A3" s="7" t="s">
        <v>3780</v>
      </c>
      <c r="B3" s="7" t="s">
        <v>3781</v>
      </c>
      <c r="C3" s="7" t="s">
        <v>3751</v>
      </c>
      <c r="D3" s="7" t="s">
        <v>3752</v>
      </c>
      <c r="E3" s="7" t="s">
        <v>3753</v>
      </c>
      <c r="F3" s="7" t="s">
        <v>3754</v>
      </c>
      <c r="G3" s="7" t="s">
        <v>3755</v>
      </c>
      <c r="H3" s="7" t="s">
        <v>3756</v>
      </c>
      <c r="I3" s="7" t="s">
        <v>3757</v>
      </c>
      <c r="J3" s="7" t="s">
        <v>3758</v>
      </c>
      <c r="K3" s="7" t="s">
        <v>3759</v>
      </c>
      <c r="L3" s="7" t="s">
        <v>3760</v>
      </c>
      <c r="M3" s="7" t="s">
        <v>3761</v>
      </c>
      <c r="N3" s="7" t="s">
        <v>3762</v>
      </c>
      <c r="O3" s="7" t="s">
        <v>3763</v>
      </c>
      <c r="P3" s="7" t="s">
        <v>3764</v>
      </c>
      <c r="Q3" s="7" t="s">
        <v>3765</v>
      </c>
      <c r="R3" s="7" t="s">
        <v>3766</v>
      </c>
      <c r="S3" s="7" t="s">
        <v>3767</v>
      </c>
      <c r="T3" s="7" t="s">
        <v>3768</v>
      </c>
      <c r="U3" s="7" t="s">
        <v>3769</v>
      </c>
      <c r="V3" s="7" t="s">
        <v>3770</v>
      </c>
      <c r="W3" s="7" t="s">
        <v>3771</v>
      </c>
      <c r="X3" s="7" t="s">
        <v>3772</v>
      </c>
      <c r="Y3" s="7" t="s">
        <v>3773</v>
      </c>
      <c r="Z3" s="7" t="s">
        <v>3774</v>
      </c>
      <c r="AA3" s="7" t="s">
        <v>3775</v>
      </c>
      <c r="AB3" s="7" t="s">
        <v>3776</v>
      </c>
      <c r="AC3" s="7" t="s">
        <v>3777</v>
      </c>
      <c r="AD3" s="7" t="s">
        <v>3778</v>
      </c>
      <c r="AE3" s="9">
        <v>44081</v>
      </c>
      <c r="AF3" s="9">
        <v>44100</v>
      </c>
      <c r="AG3" s="9">
        <v>44118</v>
      </c>
      <c r="AH3" s="9">
        <v>44125</v>
      </c>
      <c r="AI3" s="9">
        <v>44129</v>
      </c>
      <c r="AJ3" s="7" t="s">
        <v>3783</v>
      </c>
    </row>
    <row r="4" spans="1:36" x14ac:dyDescent="0.25">
      <c r="A4" s="7">
        <v>152762101</v>
      </c>
      <c r="B4" s="7" t="str">
        <f>VLOOKUP(A4,'Ckt lookup'!$A$2:$B$4000,2,FALSE)</f>
        <v>EL DORADO P H 2101</v>
      </c>
      <c r="C4" s="7"/>
      <c r="D4" s="7">
        <v>1007</v>
      </c>
      <c r="E4" s="7">
        <v>4566</v>
      </c>
      <c r="F4" s="7"/>
      <c r="G4" s="7"/>
      <c r="H4" s="7">
        <v>4566</v>
      </c>
      <c r="I4" s="7">
        <v>4566</v>
      </c>
      <c r="J4" s="7">
        <v>4566</v>
      </c>
      <c r="K4" s="7"/>
      <c r="L4" s="7">
        <v>4566</v>
      </c>
      <c r="M4" s="7">
        <v>4566</v>
      </c>
      <c r="N4" s="7"/>
      <c r="O4" s="7">
        <v>4566</v>
      </c>
      <c r="P4" s="7">
        <v>1137</v>
      </c>
      <c r="Q4" s="7">
        <v>4566</v>
      </c>
      <c r="R4" s="7">
        <v>4566</v>
      </c>
      <c r="S4" s="7">
        <v>1108</v>
      </c>
      <c r="T4" s="7">
        <v>4185</v>
      </c>
      <c r="U4" s="7">
        <v>4566</v>
      </c>
      <c r="V4" s="7">
        <v>4566</v>
      </c>
      <c r="W4" s="7"/>
      <c r="X4" s="7">
        <v>4566</v>
      </c>
      <c r="Y4" s="7">
        <v>4544</v>
      </c>
      <c r="Z4" s="7">
        <v>4566</v>
      </c>
      <c r="AA4" s="7">
        <v>4566</v>
      </c>
      <c r="AB4" s="7"/>
      <c r="AC4" s="7"/>
      <c r="AD4" s="7">
        <v>1108</v>
      </c>
      <c r="AE4" s="7">
        <v>4547</v>
      </c>
      <c r="AF4" s="7">
        <v>4550</v>
      </c>
      <c r="AG4" s="7">
        <v>1108</v>
      </c>
      <c r="AH4" s="7"/>
      <c r="AI4" s="7">
        <v>4565</v>
      </c>
      <c r="AJ4" s="7">
        <f t="shared" ref="AJ4:AJ67" si="1">SUM(C4:AI4)</f>
        <v>91783</v>
      </c>
    </row>
    <row r="5" spans="1:36" x14ac:dyDescent="0.25">
      <c r="A5" s="7">
        <v>153082106</v>
      </c>
      <c r="B5" s="7" t="str">
        <f>VLOOKUP(A5,'Ckt lookup'!$A$2:$B$4000,2,FALSE)</f>
        <v>PLACERVILLE 2106</v>
      </c>
      <c r="C5" s="7"/>
      <c r="D5" s="7"/>
      <c r="E5" s="7">
        <v>5167</v>
      </c>
      <c r="F5" s="7"/>
      <c r="G5" s="7">
        <v>3834</v>
      </c>
      <c r="H5" s="7">
        <v>5167</v>
      </c>
      <c r="I5" s="7">
        <v>5167</v>
      </c>
      <c r="J5" s="7">
        <v>5167</v>
      </c>
      <c r="K5" s="7"/>
      <c r="L5" s="7">
        <v>5167</v>
      </c>
      <c r="M5" s="7">
        <v>5167</v>
      </c>
      <c r="N5" s="7"/>
      <c r="O5" s="7">
        <v>5167</v>
      </c>
      <c r="P5" s="7">
        <v>623</v>
      </c>
      <c r="Q5" s="7">
        <v>5167</v>
      </c>
      <c r="R5" s="7">
        <v>581</v>
      </c>
      <c r="S5" s="7">
        <v>443</v>
      </c>
      <c r="T5" s="7">
        <v>443</v>
      </c>
      <c r="U5" s="7">
        <v>463</v>
      </c>
      <c r="V5" s="7">
        <v>5167</v>
      </c>
      <c r="W5" s="7"/>
      <c r="X5" s="7">
        <v>834</v>
      </c>
      <c r="Y5" s="7"/>
      <c r="Z5" s="7">
        <v>5167</v>
      </c>
      <c r="AA5" s="7">
        <v>5165</v>
      </c>
      <c r="AB5" s="7"/>
      <c r="AC5" s="7"/>
      <c r="AD5" s="7">
        <v>3250</v>
      </c>
      <c r="AE5" s="7">
        <v>5137</v>
      </c>
      <c r="AF5" s="7">
        <v>5143</v>
      </c>
      <c r="AG5" s="7">
        <v>532</v>
      </c>
      <c r="AH5" s="7"/>
      <c r="AI5" s="7">
        <v>5159</v>
      </c>
      <c r="AJ5" s="7">
        <f t="shared" si="1"/>
        <v>83277</v>
      </c>
    </row>
    <row r="6" spans="1:36" x14ac:dyDescent="0.25">
      <c r="A6" s="7">
        <v>153662102</v>
      </c>
      <c r="B6" s="7" t="str">
        <f>VLOOKUP(A6,'Ckt lookup'!$A$2:$B$4000,2,FALSE)</f>
        <v>APPLE HILL 2102</v>
      </c>
      <c r="C6" s="7"/>
      <c r="D6" s="7"/>
      <c r="E6" s="7">
        <v>4392</v>
      </c>
      <c r="F6" s="7"/>
      <c r="G6" s="7"/>
      <c r="H6" s="7">
        <v>4392</v>
      </c>
      <c r="I6" s="7">
        <v>4392</v>
      </c>
      <c r="J6" s="7">
        <v>4392</v>
      </c>
      <c r="K6" s="7"/>
      <c r="L6" s="7">
        <v>4392</v>
      </c>
      <c r="M6" s="7">
        <v>4392</v>
      </c>
      <c r="N6" s="7"/>
      <c r="O6" s="7">
        <v>4392</v>
      </c>
      <c r="P6" s="7"/>
      <c r="Q6" s="7">
        <v>4392</v>
      </c>
      <c r="R6" s="7">
        <v>401</v>
      </c>
      <c r="S6" s="7"/>
      <c r="T6" s="7">
        <v>2550</v>
      </c>
      <c r="U6" s="7"/>
      <c r="V6" s="7">
        <v>4392</v>
      </c>
      <c r="W6" s="7"/>
      <c r="X6" s="7">
        <v>4392</v>
      </c>
      <c r="Y6" s="7">
        <v>4392</v>
      </c>
      <c r="Z6" s="7">
        <v>4392</v>
      </c>
      <c r="AA6" s="7">
        <v>4392</v>
      </c>
      <c r="AB6" s="7"/>
      <c r="AC6" s="7"/>
      <c r="AD6" s="7"/>
      <c r="AE6" s="7">
        <v>4371</v>
      </c>
      <c r="AF6" s="7">
        <v>4376</v>
      </c>
      <c r="AG6" s="7"/>
      <c r="AH6" s="7"/>
      <c r="AI6" s="7">
        <v>4392</v>
      </c>
      <c r="AJ6" s="7">
        <f t="shared" si="1"/>
        <v>73186</v>
      </c>
    </row>
    <row r="7" spans="1:36" x14ac:dyDescent="0.25">
      <c r="A7" s="7">
        <v>163751102</v>
      </c>
      <c r="B7" s="7" t="str">
        <f>VLOOKUP(A7,'Ckt lookup'!$A$2:$B$4000,2,FALSE)</f>
        <v>PINE GROVE 1102</v>
      </c>
      <c r="C7" s="7"/>
      <c r="D7" s="7"/>
      <c r="E7" s="7">
        <v>4231</v>
      </c>
      <c r="F7" s="7"/>
      <c r="G7" s="7">
        <v>1264</v>
      </c>
      <c r="H7" s="7">
        <v>4231</v>
      </c>
      <c r="I7" s="7">
        <v>4231</v>
      </c>
      <c r="J7" s="7">
        <v>4231</v>
      </c>
      <c r="K7" s="7"/>
      <c r="L7" s="7">
        <v>4231</v>
      </c>
      <c r="M7" s="7">
        <v>4231</v>
      </c>
      <c r="N7" s="7"/>
      <c r="O7" s="7">
        <v>4231</v>
      </c>
      <c r="P7" s="7">
        <v>18</v>
      </c>
      <c r="Q7" s="7">
        <v>4231</v>
      </c>
      <c r="R7" s="7">
        <v>339</v>
      </c>
      <c r="S7" s="7">
        <v>4231</v>
      </c>
      <c r="T7" s="7">
        <v>1579</v>
      </c>
      <c r="U7" s="7">
        <v>2198</v>
      </c>
      <c r="V7" s="7">
        <v>3439</v>
      </c>
      <c r="W7" s="7"/>
      <c r="X7" s="7">
        <v>4231</v>
      </c>
      <c r="Y7" s="7">
        <v>110</v>
      </c>
      <c r="Z7" s="7">
        <v>4231</v>
      </c>
      <c r="AA7" s="7">
        <v>3485</v>
      </c>
      <c r="AB7" s="7">
        <v>769</v>
      </c>
      <c r="AC7" s="7"/>
      <c r="AD7" s="7">
        <v>12</v>
      </c>
      <c r="AE7" s="7">
        <v>3465</v>
      </c>
      <c r="AF7" s="7">
        <v>3613</v>
      </c>
      <c r="AG7" s="7"/>
      <c r="AH7" s="7"/>
      <c r="AI7" s="7">
        <v>4216</v>
      </c>
      <c r="AJ7" s="7">
        <f t="shared" si="1"/>
        <v>71048</v>
      </c>
    </row>
    <row r="8" spans="1:36" x14ac:dyDescent="0.25">
      <c r="A8" s="7">
        <v>103031101</v>
      </c>
      <c r="B8" s="7" t="str">
        <f>VLOOKUP(A8,'Ckt lookup'!$A$2:$B$4000,2,FALSE)</f>
        <v>ORO FINO 1101</v>
      </c>
      <c r="C8" s="7"/>
      <c r="D8" s="7">
        <v>2290</v>
      </c>
      <c r="E8" s="7">
        <v>2290</v>
      </c>
      <c r="F8" s="7">
        <v>2290</v>
      </c>
      <c r="G8" s="7">
        <v>2290</v>
      </c>
      <c r="H8" s="7">
        <v>2290</v>
      </c>
      <c r="I8" s="7">
        <v>2290</v>
      </c>
      <c r="J8" s="7">
        <v>2290</v>
      </c>
      <c r="K8" s="7">
        <v>2290</v>
      </c>
      <c r="L8" s="7">
        <v>2286</v>
      </c>
      <c r="M8" s="7">
        <v>2290</v>
      </c>
      <c r="N8" s="7">
        <v>713</v>
      </c>
      <c r="O8" s="7">
        <v>2290</v>
      </c>
      <c r="P8" s="7">
        <v>2290</v>
      </c>
      <c r="Q8" s="7">
        <v>2290</v>
      </c>
      <c r="R8" s="7"/>
      <c r="S8" s="7">
        <v>1897</v>
      </c>
      <c r="T8" s="7"/>
      <c r="U8" s="7"/>
      <c r="V8" s="7">
        <v>2290</v>
      </c>
      <c r="W8" s="7">
        <v>2286</v>
      </c>
      <c r="X8" s="7">
        <v>356</v>
      </c>
      <c r="Y8" s="7">
        <v>2290</v>
      </c>
      <c r="Z8" s="7">
        <v>2290</v>
      </c>
      <c r="AA8" s="7">
        <v>2290</v>
      </c>
      <c r="AB8" s="7">
        <v>2286</v>
      </c>
      <c r="AC8" s="7">
        <v>2290</v>
      </c>
      <c r="AD8" s="7">
        <v>2290</v>
      </c>
      <c r="AE8" s="7">
        <v>2276</v>
      </c>
      <c r="AF8" s="7">
        <v>2278</v>
      </c>
      <c r="AG8" s="7">
        <v>2287</v>
      </c>
      <c r="AH8" s="7">
        <v>2289</v>
      </c>
      <c r="AI8" s="7">
        <v>2289</v>
      </c>
      <c r="AJ8" s="7">
        <f t="shared" si="1"/>
        <v>62463</v>
      </c>
    </row>
    <row r="9" spans="1:36" x14ac:dyDescent="0.25">
      <c r="A9" s="7">
        <v>163201102</v>
      </c>
      <c r="B9" s="7" t="str">
        <f>VLOOKUP(A9,'Ckt lookup'!$A$2:$B$4000,2,FALSE)</f>
        <v>WEST POINT 1102</v>
      </c>
      <c r="C9" s="7"/>
      <c r="D9" s="7"/>
      <c r="E9" s="7">
        <v>2818</v>
      </c>
      <c r="F9" s="7"/>
      <c r="G9" s="7">
        <v>2818</v>
      </c>
      <c r="H9" s="7">
        <v>2818</v>
      </c>
      <c r="I9" s="7">
        <v>2818</v>
      </c>
      <c r="J9" s="7">
        <v>2818</v>
      </c>
      <c r="K9" s="7"/>
      <c r="L9" s="7">
        <v>2818</v>
      </c>
      <c r="M9" s="7">
        <v>2818</v>
      </c>
      <c r="N9" s="7"/>
      <c r="O9" s="7">
        <v>2818</v>
      </c>
      <c r="P9" s="7">
        <v>542</v>
      </c>
      <c r="Q9" s="7">
        <v>2818</v>
      </c>
      <c r="R9" s="7">
        <v>2457</v>
      </c>
      <c r="S9" s="7">
        <v>2818</v>
      </c>
      <c r="T9" s="7">
        <v>2818</v>
      </c>
      <c r="U9" s="7">
        <v>2818</v>
      </c>
      <c r="V9" s="7">
        <v>2818</v>
      </c>
      <c r="W9" s="7"/>
      <c r="X9" s="7">
        <v>2818</v>
      </c>
      <c r="Y9" s="7">
        <v>2768</v>
      </c>
      <c r="Z9" s="7">
        <v>2818</v>
      </c>
      <c r="AA9" s="7">
        <v>2818</v>
      </c>
      <c r="AB9" s="7">
        <v>490</v>
      </c>
      <c r="AC9" s="7">
        <v>247</v>
      </c>
      <c r="AD9" s="7">
        <v>479</v>
      </c>
      <c r="AE9" s="7">
        <v>2795</v>
      </c>
      <c r="AF9" s="7">
        <v>2797</v>
      </c>
      <c r="AG9" s="7">
        <v>259</v>
      </c>
      <c r="AH9" s="7"/>
      <c r="AI9" s="7">
        <v>2814</v>
      </c>
      <c r="AJ9" s="7">
        <f t="shared" si="1"/>
        <v>60736</v>
      </c>
    </row>
    <row r="10" spans="1:36" x14ac:dyDescent="0.25">
      <c r="A10" s="7">
        <v>162821702</v>
      </c>
      <c r="B10" s="7" t="str">
        <f>VLOOKUP(A10,'Ckt lookup'!$A$2:$B$4000,2,FALSE)</f>
        <v>STANISLAUS 1702</v>
      </c>
      <c r="C10" s="7"/>
      <c r="D10" s="7"/>
      <c r="E10" s="7">
        <v>4888</v>
      </c>
      <c r="F10" s="7"/>
      <c r="G10" s="7"/>
      <c r="H10" s="7">
        <v>4841</v>
      </c>
      <c r="I10" s="7">
        <v>4888</v>
      </c>
      <c r="J10" s="7">
        <v>4841</v>
      </c>
      <c r="K10" s="7"/>
      <c r="L10" s="7">
        <v>4888</v>
      </c>
      <c r="M10" s="7">
        <v>4888</v>
      </c>
      <c r="N10" s="7"/>
      <c r="O10" s="7">
        <v>4841</v>
      </c>
      <c r="P10" s="7"/>
      <c r="Q10" s="7">
        <v>4888</v>
      </c>
      <c r="R10" s="7">
        <v>4888</v>
      </c>
      <c r="S10" s="7"/>
      <c r="T10" s="7">
        <v>59</v>
      </c>
      <c r="U10" s="7"/>
      <c r="V10" s="7"/>
      <c r="W10" s="7"/>
      <c r="X10" s="7"/>
      <c r="Y10" s="7"/>
      <c r="Z10" s="7">
        <v>4841</v>
      </c>
      <c r="AA10" s="7"/>
      <c r="AB10" s="7"/>
      <c r="AC10" s="7"/>
      <c r="AD10" s="7"/>
      <c r="AE10" s="7">
        <v>4872</v>
      </c>
      <c r="AF10" s="7"/>
      <c r="AG10" s="7"/>
      <c r="AH10" s="7"/>
      <c r="AI10" s="7">
        <v>4880</v>
      </c>
      <c r="AJ10" s="7">
        <f t="shared" si="1"/>
        <v>58503</v>
      </c>
    </row>
    <row r="11" spans="1:36" x14ac:dyDescent="0.25">
      <c r="A11" s="7">
        <v>102831104</v>
      </c>
      <c r="B11" s="7" t="str">
        <f>VLOOKUP(A11,'Ckt lookup'!$A$2:$B$4000,2,FALSE)</f>
        <v>PARADISE 1104</v>
      </c>
      <c r="C11" s="7">
        <v>1956</v>
      </c>
      <c r="D11" s="7">
        <v>1956</v>
      </c>
      <c r="E11" s="7">
        <v>1956</v>
      </c>
      <c r="F11" s="7">
        <v>1956</v>
      </c>
      <c r="G11" s="7">
        <v>1956</v>
      </c>
      <c r="H11" s="7">
        <v>1956</v>
      </c>
      <c r="I11" s="7">
        <v>1956</v>
      </c>
      <c r="J11" s="7">
        <v>1956</v>
      </c>
      <c r="K11" s="7">
        <v>1956</v>
      </c>
      <c r="L11" s="7">
        <v>1956</v>
      </c>
      <c r="M11" s="7">
        <v>1956</v>
      </c>
      <c r="N11" s="7">
        <v>1956</v>
      </c>
      <c r="O11" s="7">
        <v>1956</v>
      </c>
      <c r="P11" s="7">
        <v>1956</v>
      </c>
      <c r="Q11" s="7">
        <v>1956</v>
      </c>
      <c r="R11" s="7"/>
      <c r="S11" s="7">
        <v>1956</v>
      </c>
      <c r="T11" s="7"/>
      <c r="U11" s="7"/>
      <c r="V11" s="7">
        <v>1956</v>
      </c>
      <c r="W11" s="7">
        <v>1956</v>
      </c>
      <c r="X11" s="7">
        <v>1956</v>
      </c>
      <c r="Y11" s="7">
        <v>1946</v>
      </c>
      <c r="Z11" s="7">
        <v>1956</v>
      </c>
      <c r="AA11" s="7">
        <v>1956</v>
      </c>
      <c r="AB11" s="7">
        <v>1956</v>
      </c>
      <c r="AC11" s="7">
        <v>1956</v>
      </c>
      <c r="AD11" s="7">
        <v>1956</v>
      </c>
      <c r="AE11" s="7">
        <v>1881</v>
      </c>
      <c r="AF11" s="7">
        <v>1905</v>
      </c>
      <c r="AG11" s="7">
        <v>1895</v>
      </c>
      <c r="AH11" s="7">
        <v>1904</v>
      </c>
      <c r="AI11" s="7">
        <v>1905</v>
      </c>
      <c r="AJ11" s="7">
        <f t="shared" si="1"/>
        <v>58380</v>
      </c>
    </row>
    <row r="12" spans="1:36" x14ac:dyDescent="0.25">
      <c r="A12" s="7">
        <v>43432104</v>
      </c>
      <c r="B12" s="7" t="str">
        <f>VLOOKUP(A12,'Ckt lookup'!$A$2:$B$4000,2,FALSE)</f>
        <v>SILVERADO 2104</v>
      </c>
      <c r="C12" s="7">
        <v>2159</v>
      </c>
      <c r="D12" s="7">
        <v>2159</v>
      </c>
      <c r="E12" s="7">
        <v>2159</v>
      </c>
      <c r="F12" s="7">
        <v>2159</v>
      </c>
      <c r="G12" s="7">
        <v>2159</v>
      </c>
      <c r="H12" s="7">
        <v>2159</v>
      </c>
      <c r="I12" s="7">
        <v>2159</v>
      </c>
      <c r="J12" s="7">
        <v>2159</v>
      </c>
      <c r="K12" s="7">
        <v>2159</v>
      </c>
      <c r="L12" s="7">
        <v>2159</v>
      </c>
      <c r="M12" s="7">
        <v>2159</v>
      </c>
      <c r="N12" s="7">
        <v>2159</v>
      </c>
      <c r="O12" s="7">
        <v>2159</v>
      </c>
      <c r="P12" s="7">
        <v>2027</v>
      </c>
      <c r="Q12" s="7">
        <v>2159</v>
      </c>
      <c r="R12" s="7"/>
      <c r="S12" s="7">
        <v>1970</v>
      </c>
      <c r="T12" s="7"/>
      <c r="U12" s="7">
        <v>2159</v>
      </c>
      <c r="V12" s="7">
        <v>2159</v>
      </c>
      <c r="W12" s="7"/>
      <c r="X12" s="7">
        <v>2159</v>
      </c>
      <c r="Y12" s="7">
        <v>2027</v>
      </c>
      <c r="Z12" s="7">
        <v>2159</v>
      </c>
      <c r="AA12" s="7"/>
      <c r="AB12" s="7"/>
      <c r="AC12" s="7"/>
      <c r="AD12" s="7">
        <v>2159</v>
      </c>
      <c r="AE12" s="7">
        <v>2147</v>
      </c>
      <c r="AF12" s="7">
        <v>83</v>
      </c>
      <c r="AG12" s="7">
        <v>2147</v>
      </c>
      <c r="AH12" s="7"/>
      <c r="AI12" s="7">
        <v>2151</v>
      </c>
      <c r="AJ12" s="7">
        <f t="shared" si="1"/>
        <v>53573</v>
      </c>
    </row>
    <row r="13" spans="1:36" x14ac:dyDescent="0.25">
      <c r="A13" s="7">
        <v>152481106</v>
      </c>
      <c r="B13" s="7" t="str">
        <f>VLOOKUP(A13,'Ckt lookup'!$A$2:$B$4000,2,FALSE)</f>
        <v>BRUNSWICK 1106</v>
      </c>
      <c r="C13" s="7"/>
      <c r="D13" s="7"/>
      <c r="E13" s="7">
        <v>4493</v>
      </c>
      <c r="F13" s="7"/>
      <c r="G13" s="7"/>
      <c r="H13" s="7">
        <v>4493</v>
      </c>
      <c r="I13" s="7">
        <v>4493</v>
      </c>
      <c r="J13" s="7">
        <v>4493</v>
      </c>
      <c r="K13" s="7"/>
      <c r="L13" s="7">
        <v>4493</v>
      </c>
      <c r="M13" s="7">
        <v>4493</v>
      </c>
      <c r="N13" s="7"/>
      <c r="O13" s="7">
        <v>4493</v>
      </c>
      <c r="P13" s="7"/>
      <c r="Q13" s="7">
        <v>4493</v>
      </c>
      <c r="R13" s="7"/>
      <c r="S13" s="7"/>
      <c r="T13" s="7"/>
      <c r="U13" s="7"/>
      <c r="V13" s="7">
        <v>4493</v>
      </c>
      <c r="W13" s="7"/>
      <c r="X13" s="7"/>
      <c r="Y13" s="7">
        <v>54</v>
      </c>
      <c r="Z13" s="7">
        <v>1292</v>
      </c>
      <c r="AA13" s="7"/>
      <c r="AB13" s="7"/>
      <c r="AC13" s="7"/>
      <c r="AD13" s="7">
        <v>1271</v>
      </c>
      <c r="AE13" s="7">
        <v>4475</v>
      </c>
      <c r="AF13" s="7">
        <v>357</v>
      </c>
      <c r="AG13" s="7"/>
      <c r="AH13" s="7"/>
      <c r="AI13" s="7">
        <v>4490</v>
      </c>
      <c r="AJ13" s="7">
        <f t="shared" si="1"/>
        <v>52376</v>
      </c>
    </row>
    <row r="14" spans="1:36" x14ac:dyDescent="0.25">
      <c r="A14" s="7">
        <v>103031102</v>
      </c>
      <c r="B14" s="7" t="str">
        <f>VLOOKUP(A14,'Ckt lookup'!$A$2:$B$4000,2,FALSE)</f>
        <v>ORO FINO 1102</v>
      </c>
      <c r="C14" s="7">
        <v>83</v>
      </c>
      <c r="D14" s="7">
        <v>1976</v>
      </c>
      <c r="E14" s="7">
        <v>1976</v>
      </c>
      <c r="F14" s="7">
        <v>1976</v>
      </c>
      <c r="G14" s="7">
        <v>1976</v>
      </c>
      <c r="H14" s="7">
        <v>1976</v>
      </c>
      <c r="I14" s="7">
        <v>1976</v>
      </c>
      <c r="J14" s="7">
        <v>1976</v>
      </c>
      <c r="K14" s="7">
        <v>1976</v>
      </c>
      <c r="L14" s="7">
        <v>567</v>
      </c>
      <c r="M14" s="7">
        <v>1976</v>
      </c>
      <c r="N14" s="7">
        <v>83</v>
      </c>
      <c r="O14" s="7">
        <v>1976</v>
      </c>
      <c r="P14" s="7">
        <v>1976</v>
      </c>
      <c r="Q14" s="7">
        <v>1976</v>
      </c>
      <c r="R14" s="7"/>
      <c r="S14" s="7">
        <v>538</v>
      </c>
      <c r="T14" s="7"/>
      <c r="U14" s="7"/>
      <c r="V14" s="7">
        <v>1976</v>
      </c>
      <c r="W14" s="7">
        <v>755</v>
      </c>
      <c r="X14" s="7">
        <v>112</v>
      </c>
      <c r="Y14" s="7">
        <v>1976</v>
      </c>
      <c r="Z14" s="7">
        <v>1976</v>
      </c>
      <c r="AA14" s="7">
        <v>1976</v>
      </c>
      <c r="AB14" s="7">
        <v>1629</v>
      </c>
      <c r="AC14" s="7">
        <v>1976</v>
      </c>
      <c r="AD14" s="7">
        <v>1976</v>
      </c>
      <c r="AE14" s="7">
        <v>1967</v>
      </c>
      <c r="AF14" s="7">
        <v>1968</v>
      </c>
      <c r="AG14" s="7">
        <v>1972</v>
      </c>
      <c r="AH14" s="7">
        <v>1972</v>
      </c>
      <c r="AI14" s="7">
        <v>1972</v>
      </c>
      <c r="AJ14" s="7">
        <f t="shared" si="1"/>
        <v>49186</v>
      </c>
    </row>
    <row r="15" spans="1:36" x14ac:dyDescent="0.25">
      <c r="A15" s="7">
        <v>152481105</v>
      </c>
      <c r="B15" s="7" t="str">
        <f>VLOOKUP(A15,'Ckt lookup'!$A$2:$B$4000,2,FALSE)</f>
        <v>BRUNSWICK 1105</v>
      </c>
      <c r="C15" s="7"/>
      <c r="D15" s="7"/>
      <c r="E15" s="7">
        <v>3676</v>
      </c>
      <c r="F15" s="7"/>
      <c r="G15" s="7"/>
      <c r="H15" s="7">
        <v>3676</v>
      </c>
      <c r="I15" s="7">
        <v>3676</v>
      </c>
      <c r="J15" s="7">
        <v>3676</v>
      </c>
      <c r="K15" s="7"/>
      <c r="L15" s="7">
        <v>3676</v>
      </c>
      <c r="M15" s="7">
        <v>3676</v>
      </c>
      <c r="N15" s="7"/>
      <c r="O15" s="7">
        <v>3676</v>
      </c>
      <c r="P15" s="7"/>
      <c r="Q15" s="7">
        <v>3676</v>
      </c>
      <c r="R15" s="7"/>
      <c r="S15" s="7"/>
      <c r="T15" s="7"/>
      <c r="U15" s="7">
        <v>1158</v>
      </c>
      <c r="V15" s="7">
        <v>3676</v>
      </c>
      <c r="W15" s="7"/>
      <c r="X15" s="7"/>
      <c r="Y15" s="7">
        <v>360</v>
      </c>
      <c r="Z15" s="7">
        <v>1109</v>
      </c>
      <c r="AA15" s="7"/>
      <c r="AB15" s="7"/>
      <c r="AC15" s="7"/>
      <c r="AD15" s="7"/>
      <c r="AE15" s="7">
        <v>3668</v>
      </c>
      <c r="AF15" s="7">
        <v>1821</v>
      </c>
      <c r="AG15" s="7">
        <v>37</v>
      </c>
      <c r="AH15" s="7"/>
      <c r="AI15" s="7">
        <v>3672</v>
      </c>
      <c r="AJ15" s="7">
        <f t="shared" si="1"/>
        <v>44909</v>
      </c>
    </row>
    <row r="16" spans="1:36" x14ac:dyDescent="0.25">
      <c r="A16" s="7">
        <v>42711102</v>
      </c>
      <c r="B16" s="7" t="str">
        <f>VLOOKUP(A16,'Ckt lookup'!$A$2:$B$4000,2,FALSE)</f>
        <v>CALISTOGA 1102</v>
      </c>
      <c r="C16" s="7">
        <v>2067</v>
      </c>
      <c r="D16" s="7">
        <v>2067</v>
      </c>
      <c r="E16" s="7">
        <v>2067</v>
      </c>
      <c r="F16" s="7">
        <v>2067</v>
      </c>
      <c r="G16" s="7">
        <v>2067</v>
      </c>
      <c r="H16" s="7">
        <v>2067</v>
      </c>
      <c r="I16" s="7">
        <v>2067</v>
      </c>
      <c r="J16" s="7">
        <v>2067</v>
      </c>
      <c r="K16" s="7">
        <v>5</v>
      </c>
      <c r="L16" s="7">
        <v>2067</v>
      </c>
      <c r="M16" s="7">
        <v>2067</v>
      </c>
      <c r="N16" s="7">
        <v>2067</v>
      </c>
      <c r="O16" s="7">
        <v>2067</v>
      </c>
      <c r="P16" s="7">
        <v>2067</v>
      </c>
      <c r="Q16" s="7">
        <v>2067</v>
      </c>
      <c r="R16" s="7"/>
      <c r="S16" s="7">
        <v>2067</v>
      </c>
      <c r="T16" s="7"/>
      <c r="U16" s="7"/>
      <c r="V16" s="7">
        <v>39</v>
      </c>
      <c r="W16" s="7"/>
      <c r="X16" s="7">
        <v>2067</v>
      </c>
      <c r="Y16" s="7">
        <v>604</v>
      </c>
      <c r="Z16" s="7">
        <v>2067</v>
      </c>
      <c r="AA16" s="7"/>
      <c r="AB16" s="7"/>
      <c r="AC16" s="7"/>
      <c r="AD16" s="7">
        <v>2067</v>
      </c>
      <c r="AE16" s="7">
        <v>865</v>
      </c>
      <c r="AF16" s="7"/>
      <c r="AG16" s="7">
        <v>2064</v>
      </c>
      <c r="AH16" s="7"/>
      <c r="AI16" s="7">
        <v>2066</v>
      </c>
      <c r="AJ16" s="7">
        <f t="shared" si="1"/>
        <v>42849</v>
      </c>
    </row>
    <row r="17" spans="1:36" x14ac:dyDescent="0.25">
      <c r="A17" s="7">
        <v>163201101</v>
      </c>
      <c r="B17" s="7" t="str">
        <f>VLOOKUP(A17,'Ckt lookup'!$A$2:$B$4000,2,FALSE)</f>
        <v>WEST POINT 1101</v>
      </c>
      <c r="C17" s="7"/>
      <c r="D17" s="7"/>
      <c r="E17" s="7">
        <v>1756</v>
      </c>
      <c r="F17" s="7"/>
      <c r="G17" s="7">
        <v>1756</v>
      </c>
      <c r="H17" s="7">
        <v>1756</v>
      </c>
      <c r="I17" s="7">
        <v>1756</v>
      </c>
      <c r="J17" s="7">
        <v>1756</v>
      </c>
      <c r="K17" s="7"/>
      <c r="L17" s="7">
        <v>1756</v>
      </c>
      <c r="M17" s="7">
        <v>1756</v>
      </c>
      <c r="N17" s="7"/>
      <c r="O17" s="7">
        <v>1756</v>
      </c>
      <c r="P17" s="7">
        <v>1753</v>
      </c>
      <c r="Q17" s="7">
        <v>1756</v>
      </c>
      <c r="R17" s="7"/>
      <c r="S17" s="7">
        <v>1756</v>
      </c>
      <c r="T17" s="7">
        <v>1756</v>
      </c>
      <c r="U17" s="7">
        <v>1756</v>
      </c>
      <c r="V17" s="7">
        <v>1756</v>
      </c>
      <c r="W17" s="7"/>
      <c r="X17" s="7">
        <v>1756</v>
      </c>
      <c r="Y17" s="7">
        <v>1753</v>
      </c>
      <c r="Z17" s="7">
        <v>1756</v>
      </c>
      <c r="AA17" s="7">
        <v>1756</v>
      </c>
      <c r="AB17" s="7">
        <v>1753</v>
      </c>
      <c r="AC17" s="7">
        <v>1752</v>
      </c>
      <c r="AD17" s="7">
        <v>1753</v>
      </c>
      <c r="AE17" s="7">
        <v>1751</v>
      </c>
      <c r="AF17" s="7">
        <v>1752</v>
      </c>
      <c r="AG17" s="7"/>
      <c r="AH17" s="7"/>
      <c r="AI17" s="7">
        <v>1753</v>
      </c>
      <c r="AJ17" s="7">
        <f t="shared" si="1"/>
        <v>42116</v>
      </c>
    </row>
    <row r="18" spans="1:36" x14ac:dyDescent="0.25">
      <c r="A18" s="7">
        <v>102831105</v>
      </c>
      <c r="B18" s="7" t="str">
        <f>VLOOKUP(A18,'Ckt lookup'!$A$2:$B$4000,2,FALSE)</f>
        <v>PARADISE 1105</v>
      </c>
      <c r="C18" s="7">
        <v>1405</v>
      </c>
      <c r="D18" s="7">
        <v>1405</v>
      </c>
      <c r="E18" s="7">
        <v>1405</v>
      </c>
      <c r="F18" s="7">
        <v>1405</v>
      </c>
      <c r="G18" s="7">
        <v>1405</v>
      </c>
      <c r="H18" s="7">
        <v>1405</v>
      </c>
      <c r="I18" s="7">
        <v>1405</v>
      </c>
      <c r="J18" s="7">
        <v>1405</v>
      </c>
      <c r="K18" s="7">
        <v>1405</v>
      </c>
      <c r="L18" s="7">
        <v>1405</v>
      </c>
      <c r="M18" s="7">
        <v>1405</v>
      </c>
      <c r="N18" s="7">
        <v>1405</v>
      </c>
      <c r="O18" s="7">
        <v>1405</v>
      </c>
      <c r="P18" s="7">
        <v>1405</v>
      </c>
      <c r="Q18" s="7">
        <v>1405</v>
      </c>
      <c r="R18" s="7"/>
      <c r="S18" s="7">
        <v>1405</v>
      </c>
      <c r="T18" s="7"/>
      <c r="U18" s="7"/>
      <c r="V18" s="7">
        <v>1405</v>
      </c>
      <c r="W18" s="7">
        <v>1405</v>
      </c>
      <c r="X18" s="7">
        <v>1405</v>
      </c>
      <c r="Y18" s="7">
        <v>1405</v>
      </c>
      <c r="Z18" s="7">
        <v>1405</v>
      </c>
      <c r="AA18" s="7">
        <v>1405</v>
      </c>
      <c r="AB18" s="7">
        <v>1405</v>
      </c>
      <c r="AC18" s="7">
        <v>1405</v>
      </c>
      <c r="AD18" s="7">
        <v>1405</v>
      </c>
      <c r="AE18" s="7">
        <v>1364</v>
      </c>
      <c r="AF18" s="7">
        <v>1375</v>
      </c>
      <c r="AG18" s="7">
        <v>1386</v>
      </c>
      <c r="AH18" s="7">
        <v>1391</v>
      </c>
      <c r="AI18" s="7">
        <v>1392</v>
      </c>
      <c r="AJ18" s="7">
        <f t="shared" si="1"/>
        <v>42033</v>
      </c>
    </row>
    <row r="19" spans="1:36" x14ac:dyDescent="0.25">
      <c r="A19" s="7">
        <v>153661104</v>
      </c>
      <c r="B19" s="7" t="str">
        <f>VLOOKUP(A19,'Ckt lookup'!$A$2:$B$4000,2,FALSE)</f>
        <v>APPLE HILL 1104</v>
      </c>
      <c r="C19" s="7"/>
      <c r="D19" s="7"/>
      <c r="E19" s="7">
        <v>2424</v>
      </c>
      <c r="F19" s="7"/>
      <c r="G19" s="7"/>
      <c r="H19" s="7">
        <v>2424</v>
      </c>
      <c r="I19" s="7">
        <v>2424</v>
      </c>
      <c r="J19" s="7">
        <v>2424</v>
      </c>
      <c r="K19" s="7"/>
      <c r="L19" s="7">
        <v>2424</v>
      </c>
      <c r="M19" s="7">
        <v>2424</v>
      </c>
      <c r="N19" s="7"/>
      <c r="O19" s="7">
        <v>2424</v>
      </c>
      <c r="P19" s="7"/>
      <c r="Q19" s="7">
        <v>2424</v>
      </c>
      <c r="R19" s="7">
        <v>1631</v>
      </c>
      <c r="S19" s="7"/>
      <c r="T19" s="7"/>
      <c r="U19" s="7">
        <v>48</v>
      </c>
      <c r="V19" s="7">
        <v>2424</v>
      </c>
      <c r="W19" s="7"/>
      <c r="X19" s="7">
        <v>2424</v>
      </c>
      <c r="Y19" s="7">
        <v>2424</v>
      </c>
      <c r="Z19" s="7">
        <v>2424</v>
      </c>
      <c r="AA19" s="7">
        <v>2424</v>
      </c>
      <c r="AB19" s="7"/>
      <c r="AC19" s="7"/>
      <c r="AD19" s="7">
        <v>607</v>
      </c>
      <c r="AE19" s="7">
        <v>2418</v>
      </c>
      <c r="AF19" s="7">
        <v>2416</v>
      </c>
      <c r="AG19" s="7"/>
      <c r="AH19" s="7"/>
      <c r="AI19" s="7">
        <v>2422</v>
      </c>
      <c r="AJ19" s="7">
        <f t="shared" si="1"/>
        <v>41054</v>
      </c>
    </row>
    <row r="20" spans="1:36" x14ac:dyDescent="0.25">
      <c r="A20" s="7">
        <v>43071101</v>
      </c>
      <c r="B20" s="7" t="str">
        <f>VLOOKUP(A20,'Ckt lookup'!$A$2:$B$4000,2,FALSE)</f>
        <v>DUNBAR 1101</v>
      </c>
      <c r="C20" s="7">
        <v>15</v>
      </c>
      <c r="D20" s="7">
        <v>15</v>
      </c>
      <c r="E20" s="7">
        <v>3190</v>
      </c>
      <c r="F20" s="7"/>
      <c r="G20" s="7">
        <v>215</v>
      </c>
      <c r="H20" s="7">
        <v>3190</v>
      </c>
      <c r="I20" s="7">
        <v>3190</v>
      </c>
      <c r="J20" s="7">
        <v>2521</v>
      </c>
      <c r="K20" s="7">
        <v>15</v>
      </c>
      <c r="L20" s="7">
        <v>3190</v>
      </c>
      <c r="M20" s="7">
        <v>3190</v>
      </c>
      <c r="N20" s="7">
        <v>15</v>
      </c>
      <c r="O20" s="7">
        <v>3190</v>
      </c>
      <c r="P20" s="7">
        <v>3190</v>
      </c>
      <c r="Q20" s="7">
        <v>3190</v>
      </c>
      <c r="R20" s="7"/>
      <c r="S20" s="7">
        <v>3190</v>
      </c>
      <c r="T20" s="7">
        <v>133</v>
      </c>
      <c r="U20" s="7"/>
      <c r="V20" s="7"/>
      <c r="W20" s="7"/>
      <c r="X20" s="7"/>
      <c r="Y20" s="7"/>
      <c r="Z20" s="7">
        <v>2504</v>
      </c>
      <c r="AA20" s="7"/>
      <c r="AB20" s="7"/>
      <c r="AC20" s="7"/>
      <c r="AD20" s="7"/>
      <c r="AE20" s="7">
        <v>2513</v>
      </c>
      <c r="AF20" s="7"/>
      <c r="AG20" s="7">
        <v>182</v>
      </c>
      <c r="AH20" s="7"/>
      <c r="AI20" s="7">
        <v>3184</v>
      </c>
      <c r="AJ20" s="7">
        <f t="shared" si="1"/>
        <v>40022</v>
      </c>
    </row>
    <row r="21" spans="1:36" x14ac:dyDescent="0.25">
      <c r="A21" s="7">
        <v>43321102</v>
      </c>
      <c r="B21" s="7" t="str">
        <f>VLOOKUP(A21,'Ckt lookup'!$A$2:$B$4000,2,FALSE)</f>
        <v>RINCON 1102</v>
      </c>
      <c r="C21" s="7"/>
      <c r="D21" s="7"/>
      <c r="E21" s="7">
        <v>15</v>
      </c>
      <c r="F21" s="7"/>
      <c r="G21" s="7"/>
      <c r="H21" s="7">
        <v>4572</v>
      </c>
      <c r="I21" s="7">
        <v>4572</v>
      </c>
      <c r="J21" s="7">
        <v>4572</v>
      </c>
      <c r="K21" s="7"/>
      <c r="L21" s="7">
        <v>52</v>
      </c>
      <c r="M21" s="7">
        <v>4572</v>
      </c>
      <c r="N21" s="7"/>
      <c r="O21" s="7">
        <v>4572</v>
      </c>
      <c r="P21" s="7">
        <v>4572</v>
      </c>
      <c r="Q21" s="7">
        <v>4572</v>
      </c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>
        <v>4548</v>
      </c>
      <c r="AF21" s="7"/>
      <c r="AG21" s="7"/>
      <c r="AH21" s="7"/>
      <c r="AI21" s="7"/>
      <c r="AJ21" s="7">
        <f t="shared" si="1"/>
        <v>36619</v>
      </c>
    </row>
    <row r="22" spans="1:36" x14ac:dyDescent="0.25">
      <c r="A22" s="7">
        <v>152181101</v>
      </c>
      <c r="B22" s="7" t="str">
        <f>VLOOKUP(A22,'Ckt lookup'!$A$2:$B$4000,2,FALSE)</f>
        <v>FORESTHILL 1101</v>
      </c>
      <c r="C22" s="7"/>
      <c r="D22" s="7"/>
      <c r="E22" s="7">
        <v>2220</v>
      </c>
      <c r="F22" s="7"/>
      <c r="G22" s="7"/>
      <c r="H22" s="7">
        <v>2220</v>
      </c>
      <c r="I22" s="7">
        <v>2220</v>
      </c>
      <c r="J22" s="7">
        <v>2220</v>
      </c>
      <c r="K22" s="7">
        <v>132</v>
      </c>
      <c r="L22" s="7">
        <v>2220</v>
      </c>
      <c r="M22" s="7">
        <v>2220</v>
      </c>
      <c r="N22" s="7"/>
      <c r="O22" s="7">
        <v>2220</v>
      </c>
      <c r="P22" s="7"/>
      <c r="Q22" s="7">
        <v>2220</v>
      </c>
      <c r="R22" s="7"/>
      <c r="S22" s="7"/>
      <c r="T22" s="7">
        <v>48</v>
      </c>
      <c r="U22" s="7"/>
      <c r="V22" s="7">
        <v>2220</v>
      </c>
      <c r="W22" s="7"/>
      <c r="X22" s="7">
        <v>2220</v>
      </c>
      <c r="Y22" s="7">
        <v>2220</v>
      </c>
      <c r="Z22" s="7">
        <v>2220</v>
      </c>
      <c r="AA22" s="7"/>
      <c r="AB22" s="7"/>
      <c r="AC22" s="7"/>
      <c r="AD22" s="7">
        <v>2220</v>
      </c>
      <c r="AE22" s="7">
        <v>2212</v>
      </c>
      <c r="AF22" s="7">
        <v>2215</v>
      </c>
      <c r="AG22" s="7"/>
      <c r="AH22" s="7"/>
      <c r="AI22" s="7">
        <v>2216</v>
      </c>
      <c r="AJ22" s="7">
        <f t="shared" si="1"/>
        <v>35683</v>
      </c>
    </row>
    <row r="23" spans="1:36" x14ac:dyDescent="0.25">
      <c r="A23" s="7">
        <v>163692102</v>
      </c>
      <c r="B23" s="7" t="str">
        <f>VLOOKUP(A23,'Ckt lookup'!$A$2:$B$4000,2,FALSE)</f>
        <v>SALT SPRINGS 2102</v>
      </c>
      <c r="C23" s="7"/>
      <c r="D23" s="7"/>
      <c r="E23" s="7">
        <v>1976</v>
      </c>
      <c r="F23" s="7"/>
      <c r="G23" s="7"/>
      <c r="H23" s="7">
        <v>1976</v>
      </c>
      <c r="I23" s="7">
        <v>1976</v>
      </c>
      <c r="J23" s="7">
        <v>1976</v>
      </c>
      <c r="K23" s="7"/>
      <c r="L23" s="7">
        <v>1976</v>
      </c>
      <c r="M23" s="7">
        <v>1976</v>
      </c>
      <c r="N23" s="7"/>
      <c r="O23" s="7">
        <v>1976</v>
      </c>
      <c r="P23" s="7">
        <v>1976</v>
      </c>
      <c r="Q23" s="7">
        <v>1976</v>
      </c>
      <c r="R23" s="7">
        <v>1976</v>
      </c>
      <c r="S23" s="7">
        <v>1976</v>
      </c>
      <c r="T23" s="7">
        <v>1976</v>
      </c>
      <c r="U23" s="7">
        <v>1976</v>
      </c>
      <c r="V23" s="7"/>
      <c r="W23" s="7"/>
      <c r="X23" s="7">
        <v>1976</v>
      </c>
      <c r="Y23" s="7"/>
      <c r="Z23" s="7">
        <v>1976</v>
      </c>
      <c r="AA23" s="7"/>
      <c r="AB23" s="7"/>
      <c r="AC23" s="7"/>
      <c r="AD23" s="7"/>
      <c r="AE23" s="7">
        <v>1973</v>
      </c>
      <c r="AF23" s="7">
        <v>1973</v>
      </c>
      <c r="AG23" s="7"/>
      <c r="AH23" s="7"/>
      <c r="AI23" s="7">
        <v>1976</v>
      </c>
      <c r="AJ23" s="7">
        <f t="shared" si="1"/>
        <v>35562</v>
      </c>
    </row>
    <row r="24" spans="1:36" x14ac:dyDescent="0.25">
      <c r="A24" s="7">
        <v>152481103</v>
      </c>
      <c r="B24" s="7" t="str">
        <f>VLOOKUP(A24,'Ckt lookup'!$A$2:$B$4000,2,FALSE)</f>
        <v>BRUNSWICK 1103</v>
      </c>
      <c r="C24" s="7"/>
      <c r="D24" s="7"/>
      <c r="E24" s="7">
        <v>3188</v>
      </c>
      <c r="F24" s="7"/>
      <c r="G24" s="7"/>
      <c r="H24" s="7">
        <v>3188</v>
      </c>
      <c r="I24" s="7">
        <v>3188</v>
      </c>
      <c r="J24" s="7">
        <v>3188</v>
      </c>
      <c r="K24" s="7"/>
      <c r="L24" s="7">
        <v>3188</v>
      </c>
      <c r="M24" s="7">
        <v>3188</v>
      </c>
      <c r="N24" s="7"/>
      <c r="O24" s="7">
        <v>3188</v>
      </c>
      <c r="P24" s="7"/>
      <c r="Q24" s="7">
        <v>3188</v>
      </c>
      <c r="R24" s="7"/>
      <c r="S24" s="7"/>
      <c r="T24" s="7"/>
      <c r="U24" s="7">
        <v>188</v>
      </c>
      <c r="V24" s="7">
        <v>3188</v>
      </c>
      <c r="W24" s="7"/>
      <c r="X24" s="7"/>
      <c r="Y24" s="7"/>
      <c r="Z24" s="7">
        <v>39</v>
      </c>
      <c r="AA24" s="7"/>
      <c r="AB24" s="7"/>
      <c r="AC24" s="7"/>
      <c r="AD24" s="7"/>
      <c r="AE24" s="7">
        <v>3166</v>
      </c>
      <c r="AF24" s="7"/>
      <c r="AG24" s="7"/>
      <c r="AH24" s="7"/>
      <c r="AI24" s="7">
        <v>3184</v>
      </c>
      <c r="AJ24" s="7">
        <f t="shared" si="1"/>
        <v>35269</v>
      </c>
    </row>
    <row r="25" spans="1:36" x14ac:dyDescent="0.25">
      <c r="A25" s="7">
        <v>42711101</v>
      </c>
      <c r="B25" s="7" t="str">
        <f>VLOOKUP(A25,'Ckt lookup'!$A$2:$B$4000,2,FALSE)</f>
        <v>CALISTOGA 1101</v>
      </c>
      <c r="C25" s="7">
        <v>1557</v>
      </c>
      <c r="D25" s="7">
        <v>1557</v>
      </c>
      <c r="E25" s="7">
        <v>1557</v>
      </c>
      <c r="F25" s="7">
        <v>1557</v>
      </c>
      <c r="G25" s="7">
        <v>1557</v>
      </c>
      <c r="H25" s="7">
        <v>1557</v>
      </c>
      <c r="I25" s="7">
        <v>1557</v>
      </c>
      <c r="J25" s="7">
        <v>1557</v>
      </c>
      <c r="K25" s="7">
        <v>729</v>
      </c>
      <c r="L25" s="7">
        <v>1557</v>
      </c>
      <c r="M25" s="7">
        <v>1557</v>
      </c>
      <c r="N25" s="7">
        <v>1557</v>
      </c>
      <c r="O25" s="7">
        <v>1557</v>
      </c>
      <c r="P25" s="7">
        <v>1557</v>
      </c>
      <c r="Q25" s="7">
        <v>1557</v>
      </c>
      <c r="R25" s="7"/>
      <c r="S25" s="7">
        <v>1557</v>
      </c>
      <c r="T25" s="7">
        <v>54</v>
      </c>
      <c r="U25" s="7">
        <v>6</v>
      </c>
      <c r="V25" s="7">
        <v>184</v>
      </c>
      <c r="W25" s="7">
        <v>290</v>
      </c>
      <c r="X25" s="7">
        <v>1557</v>
      </c>
      <c r="Y25" s="7">
        <v>951</v>
      </c>
      <c r="Z25" s="7">
        <v>1557</v>
      </c>
      <c r="AA25" s="7"/>
      <c r="AB25" s="7"/>
      <c r="AC25" s="7"/>
      <c r="AD25" s="7">
        <v>1557</v>
      </c>
      <c r="AE25" s="7">
        <v>1541</v>
      </c>
      <c r="AF25" s="7">
        <v>172</v>
      </c>
      <c r="AG25" s="7">
        <v>1553</v>
      </c>
      <c r="AH25" s="7"/>
      <c r="AI25" s="7">
        <v>1557</v>
      </c>
      <c r="AJ25" s="7">
        <f t="shared" si="1"/>
        <v>35063</v>
      </c>
    </row>
    <row r="26" spans="1:36" x14ac:dyDescent="0.25">
      <c r="A26" s="7">
        <v>43321101</v>
      </c>
      <c r="B26" s="7" t="str">
        <f>VLOOKUP(A26,'Ckt lookup'!$A$2:$B$4000,2,FALSE)</f>
        <v>RINCON 1101</v>
      </c>
      <c r="C26" s="7">
        <v>130</v>
      </c>
      <c r="D26" s="7">
        <v>138</v>
      </c>
      <c r="E26" s="7">
        <v>3447</v>
      </c>
      <c r="F26" s="7"/>
      <c r="G26" s="7">
        <v>130</v>
      </c>
      <c r="H26" s="7">
        <v>3447</v>
      </c>
      <c r="I26" s="7">
        <v>3447</v>
      </c>
      <c r="J26" s="7">
        <v>3447</v>
      </c>
      <c r="K26" s="7">
        <v>130</v>
      </c>
      <c r="L26" s="7">
        <v>1787</v>
      </c>
      <c r="M26" s="7">
        <v>3447</v>
      </c>
      <c r="N26" s="7">
        <v>138</v>
      </c>
      <c r="O26" s="7">
        <v>3447</v>
      </c>
      <c r="P26" s="7">
        <v>3447</v>
      </c>
      <c r="Q26" s="7">
        <v>3447</v>
      </c>
      <c r="R26" s="7"/>
      <c r="S26" s="7">
        <v>130</v>
      </c>
      <c r="T26" s="7">
        <v>130</v>
      </c>
      <c r="U26" s="7">
        <v>5</v>
      </c>
      <c r="V26" s="7"/>
      <c r="W26" s="7"/>
      <c r="X26" s="7"/>
      <c r="Y26" s="7"/>
      <c r="Z26" s="7">
        <v>141</v>
      </c>
      <c r="AA26" s="7"/>
      <c r="AB26" s="7"/>
      <c r="AC26" s="7"/>
      <c r="AD26" s="7"/>
      <c r="AE26" s="7">
        <v>3443</v>
      </c>
      <c r="AF26" s="7"/>
      <c r="AG26" s="7"/>
      <c r="AH26" s="7"/>
      <c r="AI26" s="7">
        <v>151</v>
      </c>
      <c r="AJ26" s="7">
        <f t="shared" si="1"/>
        <v>34029</v>
      </c>
    </row>
    <row r="27" spans="1:36" x14ac:dyDescent="0.25">
      <c r="A27" s="7">
        <v>152282101</v>
      </c>
      <c r="B27" s="7" t="str">
        <f>VLOOKUP(A27,'Ckt lookup'!$A$2:$B$4000,2,FALSE)</f>
        <v>MOUNTAIN QUARRIES 2101</v>
      </c>
      <c r="C27" s="7"/>
      <c r="D27" s="7"/>
      <c r="E27" s="7">
        <v>3617</v>
      </c>
      <c r="F27" s="7"/>
      <c r="G27" s="7">
        <v>3617</v>
      </c>
      <c r="H27" s="7">
        <v>1168</v>
      </c>
      <c r="I27" s="7">
        <v>3617</v>
      </c>
      <c r="J27" s="7">
        <v>2445</v>
      </c>
      <c r="K27" s="7"/>
      <c r="L27" s="7">
        <v>3617</v>
      </c>
      <c r="M27" s="7">
        <v>3617</v>
      </c>
      <c r="N27" s="7"/>
      <c r="O27" s="7">
        <v>3617</v>
      </c>
      <c r="P27" s="7"/>
      <c r="Q27" s="7"/>
      <c r="R27" s="7"/>
      <c r="S27" s="7"/>
      <c r="T27" s="7"/>
      <c r="U27" s="7"/>
      <c r="V27" s="7"/>
      <c r="W27" s="7"/>
      <c r="X27" s="7"/>
      <c r="Y27" s="7"/>
      <c r="Z27" s="7">
        <v>883</v>
      </c>
      <c r="AA27" s="7"/>
      <c r="AB27" s="7"/>
      <c r="AC27" s="7"/>
      <c r="AD27" s="7"/>
      <c r="AE27" s="7">
        <v>1773</v>
      </c>
      <c r="AF27" s="7">
        <v>280</v>
      </c>
      <c r="AG27" s="7"/>
      <c r="AH27" s="7"/>
      <c r="AI27" s="7">
        <v>3610</v>
      </c>
      <c r="AJ27" s="7">
        <f t="shared" si="1"/>
        <v>31861</v>
      </c>
    </row>
    <row r="28" spans="1:36" x14ac:dyDescent="0.25">
      <c r="A28" s="7">
        <v>83622106</v>
      </c>
      <c r="B28" s="7" t="str">
        <f>VLOOKUP(A28,'Ckt lookup'!$A$2:$B$4000,2,FALSE)</f>
        <v>CAMP EVERS 2106</v>
      </c>
      <c r="C28" s="7">
        <v>193</v>
      </c>
      <c r="D28" s="7">
        <v>1577</v>
      </c>
      <c r="E28" s="7"/>
      <c r="F28" s="7"/>
      <c r="G28" s="7">
        <v>1873</v>
      </c>
      <c r="H28" s="7"/>
      <c r="I28" s="7">
        <v>4607</v>
      </c>
      <c r="J28" s="7">
        <v>1457</v>
      </c>
      <c r="K28" s="7"/>
      <c r="L28" s="7">
        <v>1353</v>
      </c>
      <c r="M28" s="7">
        <v>1989</v>
      </c>
      <c r="N28" s="7">
        <v>1258</v>
      </c>
      <c r="O28" s="7">
        <v>1823</v>
      </c>
      <c r="P28" s="7"/>
      <c r="Q28" s="7">
        <v>1460</v>
      </c>
      <c r="R28" s="7">
        <v>2462</v>
      </c>
      <c r="S28" s="7"/>
      <c r="T28" s="7">
        <v>3135</v>
      </c>
      <c r="U28" s="7"/>
      <c r="V28" s="7"/>
      <c r="W28" s="7"/>
      <c r="X28" s="7">
        <v>1226</v>
      </c>
      <c r="Y28" s="7"/>
      <c r="Z28" s="7">
        <v>1122</v>
      </c>
      <c r="AA28" s="7"/>
      <c r="AB28" s="7"/>
      <c r="AC28" s="7"/>
      <c r="AD28" s="7"/>
      <c r="AE28" s="7"/>
      <c r="AF28" s="7"/>
      <c r="AG28" s="7">
        <v>1133</v>
      </c>
      <c r="AH28" s="7"/>
      <c r="AI28" s="7">
        <v>2806</v>
      </c>
      <c r="AJ28" s="7">
        <f t="shared" si="1"/>
        <v>29474</v>
      </c>
    </row>
    <row r="29" spans="1:36" x14ac:dyDescent="0.25">
      <c r="A29" s="7">
        <v>152481107</v>
      </c>
      <c r="B29" s="7" t="str">
        <f>VLOOKUP(A29,'Ckt lookup'!$A$2:$B$4000,2,FALSE)</f>
        <v>BRUNSWICK 1107</v>
      </c>
      <c r="C29" s="7"/>
      <c r="D29" s="7"/>
      <c r="E29" s="7">
        <v>2673</v>
      </c>
      <c r="F29" s="7"/>
      <c r="G29" s="7"/>
      <c r="H29" s="7">
        <v>2673</v>
      </c>
      <c r="I29" s="7">
        <v>2673</v>
      </c>
      <c r="J29" s="7">
        <v>2673</v>
      </c>
      <c r="K29" s="7"/>
      <c r="L29" s="7">
        <v>2673</v>
      </c>
      <c r="M29" s="7">
        <v>2673</v>
      </c>
      <c r="N29" s="7"/>
      <c r="O29" s="7">
        <v>2673</v>
      </c>
      <c r="P29" s="7"/>
      <c r="Q29" s="7">
        <v>2673</v>
      </c>
      <c r="R29" s="7"/>
      <c r="S29" s="7"/>
      <c r="T29" s="7"/>
      <c r="U29" s="7"/>
      <c r="V29" s="7">
        <v>2673</v>
      </c>
      <c r="W29" s="7"/>
      <c r="X29" s="7"/>
      <c r="Y29" s="7"/>
      <c r="Z29" s="7"/>
      <c r="AA29" s="7"/>
      <c r="AB29" s="7"/>
      <c r="AC29" s="7"/>
      <c r="AD29" s="7"/>
      <c r="AE29" s="7">
        <v>2654</v>
      </c>
      <c r="AF29" s="7"/>
      <c r="AG29" s="7"/>
      <c r="AH29" s="7"/>
      <c r="AI29" s="7">
        <v>2665</v>
      </c>
      <c r="AJ29" s="7">
        <f t="shared" si="1"/>
        <v>29376</v>
      </c>
    </row>
    <row r="30" spans="1:36" x14ac:dyDescent="0.25">
      <c r="A30" s="7">
        <v>152762102</v>
      </c>
      <c r="B30" s="7" t="str">
        <f>VLOOKUP(A30,'Ckt lookup'!$A$2:$B$4000,2,FALSE)</f>
        <v>EL DORADO P H 2102</v>
      </c>
      <c r="C30" s="7"/>
      <c r="D30" s="7"/>
      <c r="E30" s="7">
        <v>1589</v>
      </c>
      <c r="F30" s="7"/>
      <c r="G30" s="7"/>
      <c r="H30" s="7">
        <v>1589</v>
      </c>
      <c r="I30" s="7">
        <v>1589</v>
      </c>
      <c r="J30" s="7">
        <v>1589</v>
      </c>
      <c r="K30" s="7"/>
      <c r="L30" s="7">
        <v>1589</v>
      </c>
      <c r="M30" s="7">
        <v>1589</v>
      </c>
      <c r="N30" s="7"/>
      <c r="O30" s="7">
        <v>1589</v>
      </c>
      <c r="P30" s="7"/>
      <c r="Q30" s="7">
        <v>1589</v>
      </c>
      <c r="R30" s="7">
        <v>1589</v>
      </c>
      <c r="S30" s="7"/>
      <c r="T30" s="7">
        <v>492</v>
      </c>
      <c r="U30" s="7">
        <v>1589</v>
      </c>
      <c r="V30" s="7">
        <v>1589</v>
      </c>
      <c r="W30" s="7"/>
      <c r="X30" s="7">
        <v>1589</v>
      </c>
      <c r="Y30" s="7">
        <v>1589</v>
      </c>
      <c r="Z30" s="7">
        <v>1589</v>
      </c>
      <c r="AA30" s="7">
        <v>1589</v>
      </c>
      <c r="AB30" s="7"/>
      <c r="AC30" s="7"/>
      <c r="AD30" s="7"/>
      <c r="AE30" s="7">
        <v>1578</v>
      </c>
      <c r="AF30" s="7">
        <v>1576</v>
      </c>
      <c r="AG30" s="7"/>
      <c r="AH30" s="7"/>
      <c r="AI30" s="7">
        <v>1588</v>
      </c>
      <c r="AJ30" s="7">
        <f t="shared" si="1"/>
        <v>29069</v>
      </c>
    </row>
    <row r="31" spans="1:36" x14ac:dyDescent="0.25">
      <c r="A31" s="7">
        <v>43321104</v>
      </c>
      <c r="B31" s="7" t="str">
        <f>VLOOKUP(A31,'Ckt lookup'!$A$2:$B$4000,2,FALSE)</f>
        <v>RINCON 1104</v>
      </c>
      <c r="C31" s="7"/>
      <c r="D31" s="7"/>
      <c r="E31" s="7"/>
      <c r="F31" s="7"/>
      <c r="G31" s="7"/>
      <c r="H31" s="7">
        <v>3956</v>
      </c>
      <c r="I31" s="7">
        <v>3956</v>
      </c>
      <c r="J31" s="7">
        <v>3956</v>
      </c>
      <c r="K31" s="7"/>
      <c r="L31" s="7"/>
      <c r="M31" s="7"/>
      <c r="N31" s="7"/>
      <c r="O31" s="7">
        <v>3956</v>
      </c>
      <c r="P31" s="7">
        <v>3956</v>
      </c>
      <c r="Q31" s="7">
        <v>3956</v>
      </c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>
        <v>3938</v>
      </c>
      <c r="AF31" s="7"/>
      <c r="AG31" s="7"/>
      <c r="AH31" s="7"/>
      <c r="AI31" s="7"/>
      <c r="AJ31" s="7">
        <f t="shared" si="1"/>
        <v>27674</v>
      </c>
    </row>
    <row r="32" spans="1:36" x14ac:dyDescent="0.25">
      <c r="A32" s="7">
        <v>43071103</v>
      </c>
      <c r="B32" s="7" t="str">
        <f>VLOOKUP(A32,'Ckt lookup'!$A$2:$B$4000,2,FALSE)</f>
        <v>DUNBAR 1103</v>
      </c>
      <c r="C32" s="7"/>
      <c r="D32" s="7"/>
      <c r="E32" s="7">
        <v>2347</v>
      </c>
      <c r="F32" s="7"/>
      <c r="G32" s="7">
        <v>2270</v>
      </c>
      <c r="H32" s="7">
        <v>2347</v>
      </c>
      <c r="I32" s="7">
        <v>2347</v>
      </c>
      <c r="J32" s="7">
        <v>2347</v>
      </c>
      <c r="K32" s="7"/>
      <c r="L32" s="7">
        <v>2347</v>
      </c>
      <c r="M32" s="7">
        <v>2347</v>
      </c>
      <c r="N32" s="7">
        <v>6</v>
      </c>
      <c r="O32" s="7">
        <v>2347</v>
      </c>
      <c r="P32" s="7">
        <v>2347</v>
      </c>
      <c r="Q32" s="7">
        <v>2347</v>
      </c>
      <c r="R32" s="7"/>
      <c r="S32" s="7">
        <v>197</v>
      </c>
      <c r="T32" s="7"/>
      <c r="U32" s="7"/>
      <c r="V32" s="7"/>
      <c r="W32" s="7"/>
      <c r="X32" s="7"/>
      <c r="Y32" s="7"/>
      <c r="Z32" s="7">
        <v>253</v>
      </c>
      <c r="AA32" s="7"/>
      <c r="AB32" s="7"/>
      <c r="AC32" s="7"/>
      <c r="AD32" s="7"/>
      <c r="AE32" s="7">
        <v>275</v>
      </c>
      <c r="AF32" s="7"/>
      <c r="AG32" s="7">
        <v>311</v>
      </c>
      <c r="AH32" s="7"/>
      <c r="AI32" s="7">
        <v>2345</v>
      </c>
      <c r="AJ32" s="7">
        <f t="shared" si="1"/>
        <v>26780</v>
      </c>
    </row>
    <row r="33" spans="1:36" x14ac:dyDescent="0.25">
      <c r="A33" s="7">
        <v>163661702</v>
      </c>
      <c r="B33" s="7" t="str">
        <f>VLOOKUP(A33,'Ckt lookup'!$A$2:$B$4000,2,FALSE)</f>
        <v>MIWUK SUB 1702</v>
      </c>
      <c r="C33" s="7"/>
      <c r="D33" s="7"/>
      <c r="E33" s="7">
        <v>3771</v>
      </c>
      <c r="F33" s="7"/>
      <c r="G33" s="7"/>
      <c r="H33" s="7"/>
      <c r="I33" s="7">
        <v>3771</v>
      </c>
      <c r="J33" s="7"/>
      <c r="K33" s="7"/>
      <c r="L33" s="7"/>
      <c r="M33" s="7">
        <v>3771</v>
      </c>
      <c r="N33" s="7"/>
      <c r="O33" s="7"/>
      <c r="P33" s="7"/>
      <c r="Q33" s="7"/>
      <c r="R33" s="7">
        <v>3771</v>
      </c>
      <c r="S33" s="7"/>
      <c r="T33" s="7"/>
      <c r="U33" s="7"/>
      <c r="V33" s="7"/>
      <c r="W33" s="7"/>
      <c r="X33" s="7"/>
      <c r="Y33" s="7"/>
      <c r="Z33" s="7">
        <v>3771</v>
      </c>
      <c r="AA33" s="7"/>
      <c r="AB33" s="7"/>
      <c r="AC33" s="7"/>
      <c r="AD33" s="7"/>
      <c r="AE33" s="7">
        <v>3760</v>
      </c>
      <c r="AF33" s="7"/>
      <c r="AG33" s="7"/>
      <c r="AH33" s="7"/>
      <c r="AI33" s="7">
        <v>3768</v>
      </c>
      <c r="AJ33" s="7">
        <f t="shared" si="1"/>
        <v>26383</v>
      </c>
    </row>
    <row r="34" spans="1:36" x14ac:dyDescent="0.25">
      <c r="A34" s="7">
        <v>153081112</v>
      </c>
      <c r="B34" s="7" t="str">
        <f>VLOOKUP(A34,'Ckt lookup'!$A$2:$B$4000,2,FALSE)</f>
        <v>PLACERVILLE 1112</v>
      </c>
      <c r="C34" s="7"/>
      <c r="D34" s="7"/>
      <c r="E34" s="7">
        <v>2068</v>
      </c>
      <c r="F34" s="7"/>
      <c r="G34" s="7">
        <v>1023</v>
      </c>
      <c r="H34" s="7">
        <v>2068</v>
      </c>
      <c r="I34" s="7">
        <v>2068</v>
      </c>
      <c r="J34" s="7">
        <v>2068</v>
      </c>
      <c r="K34" s="7"/>
      <c r="L34" s="7">
        <v>2068</v>
      </c>
      <c r="M34" s="7">
        <v>2068</v>
      </c>
      <c r="N34" s="7"/>
      <c r="O34" s="7">
        <v>2068</v>
      </c>
      <c r="P34" s="7"/>
      <c r="Q34" s="7">
        <v>2068</v>
      </c>
      <c r="R34" s="7"/>
      <c r="S34" s="7"/>
      <c r="T34" s="7"/>
      <c r="U34" s="7"/>
      <c r="V34" s="7"/>
      <c r="W34" s="7"/>
      <c r="X34" s="7"/>
      <c r="Y34" s="7"/>
      <c r="Z34" s="7">
        <v>2068</v>
      </c>
      <c r="AA34" s="7"/>
      <c r="AB34" s="7"/>
      <c r="AC34" s="7"/>
      <c r="AD34" s="7"/>
      <c r="AE34" s="7">
        <v>2050</v>
      </c>
      <c r="AF34" s="7">
        <v>2053</v>
      </c>
      <c r="AG34" s="7"/>
      <c r="AH34" s="7"/>
      <c r="AI34" s="7">
        <v>2059</v>
      </c>
      <c r="AJ34" s="7">
        <f t="shared" si="1"/>
        <v>25797</v>
      </c>
    </row>
    <row r="35" spans="1:36" x14ac:dyDescent="0.25">
      <c r="A35" s="7">
        <v>163661701</v>
      </c>
      <c r="B35" s="7" t="str">
        <f>VLOOKUP(A35,'Ckt lookup'!$A$2:$B$4000,2,FALSE)</f>
        <v>MIWUK SUB 1701</v>
      </c>
      <c r="C35" s="7"/>
      <c r="D35" s="7"/>
      <c r="E35" s="7">
        <v>3653</v>
      </c>
      <c r="F35" s="7"/>
      <c r="G35" s="7"/>
      <c r="H35" s="7"/>
      <c r="I35" s="7">
        <v>3653</v>
      </c>
      <c r="J35" s="7"/>
      <c r="K35" s="7"/>
      <c r="L35" s="7"/>
      <c r="M35" s="7">
        <v>3653</v>
      </c>
      <c r="N35" s="7"/>
      <c r="O35" s="7"/>
      <c r="P35" s="7"/>
      <c r="Q35" s="7"/>
      <c r="R35" s="7">
        <v>3653</v>
      </c>
      <c r="S35" s="7"/>
      <c r="T35" s="7"/>
      <c r="U35" s="7"/>
      <c r="V35" s="7"/>
      <c r="W35" s="7"/>
      <c r="X35" s="7"/>
      <c r="Y35" s="7"/>
      <c r="Z35" s="7">
        <v>3653</v>
      </c>
      <c r="AA35" s="7"/>
      <c r="AB35" s="7"/>
      <c r="AC35" s="7"/>
      <c r="AD35" s="7"/>
      <c r="AE35" s="7">
        <v>3631</v>
      </c>
      <c r="AF35" s="7"/>
      <c r="AG35" s="7"/>
      <c r="AH35" s="7"/>
      <c r="AI35" s="7">
        <v>3646</v>
      </c>
      <c r="AJ35" s="7">
        <f t="shared" si="1"/>
        <v>25542</v>
      </c>
    </row>
    <row r="36" spans="1:36" x14ac:dyDescent="0.25">
      <c r="A36" s="7">
        <v>102911107</v>
      </c>
      <c r="B36" s="7" t="str">
        <f>VLOOKUP(A36,'Ckt lookup'!$A$2:$B$4000,2,FALSE)</f>
        <v>WYANDOTTE 1107</v>
      </c>
      <c r="C36" s="7"/>
      <c r="D36" s="7">
        <v>269</v>
      </c>
      <c r="E36" s="7">
        <v>2383</v>
      </c>
      <c r="F36" s="7"/>
      <c r="G36" s="7">
        <v>2383</v>
      </c>
      <c r="H36" s="7">
        <v>2383</v>
      </c>
      <c r="I36" s="7">
        <v>2383</v>
      </c>
      <c r="J36" s="7">
        <v>2383</v>
      </c>
      <c r="K36" s="7">
        <v>2383</v>
      </c>
      <c r="L36" s="7">
        <v>2383</v>
      </c>
      <c r="M36" s="7">
        <v>2383</v>
      </c>
      <c r="N36" s="7"/>
      <c r="O36" s="7">
        <v>2383</v>
      </c>
      <c r="P36" s="7"/>
      <c r="Q36" s="7">
        <v>434</v>
      </c>
      <c r="R36" s="7"/>
      <c r="S36" s="7"/>
      <c r="T36" s="7"/>
      <c r="U36" s="7"/>
      <c r="V36" s="7">
        <v>16</v>
      </c>
      <c r="W36" s="7"/>
      <c r="X36" s="7">
        <v>344</v>
      </c>
      <c r="Y36" s="7"/>
      <c r="Z36" s="7">
        <v>359</v>
      </c>
      <c r="AA36" s="7">
        <v>434</v>
      </c>
      <c r="AB36" s="7"/>
      <c r="AC36" s="7"/>
      <c r="AD36" s="7"/>
      <c r="AE36" s="7">
        <v>497</v>
      </c>
      <c r="AF36" s="7">
        <v>543</v>
      </c>
      <c r="AG36" s="7"/>
      <c r="AH36" s="7"/>
      <c r="AI36" s="7">
        <v>755</v>
      </c>
      <c r="AJ36" s="7">
        <f t="shared" si="1"/>
        <v>25098</v>
      </c>
    </row>
    <row r="37" spans="1:36" x14ac:dyDescent="0.25">
      <c r="A37" s="7">
        <v>163351702</v>
      </c>
      <c r="B37" s="7" t="str">
        <f>VLOOKUP(A37,'Ckt lookup'!$A$2:$B$4000,2,FALSE)</f>
        <v>CURTIS 1702</v>
      </c>
      <c r="C37" s="7"/>
      <c r="D37" s="7"/>
      <c r="E37" s="7">
        <v>2989</v>
      </c>
      <c r="F37" s="7"/>
      <c r="G37" s="7"/>
      <c r="H37" s="7"/>
      <c r="I37" s="7">
        <v>4322</v>
      </c>
      <c r="J37" s="7"/>
      <c r="K37" s="7"/>
      <c r="L37" s="7">
        <v>106</v>
      </c>
      <c r="M37" s="7">
        <v>4322</v>
      </c>
      <c r="N37" s="7"/>
      <c r="O37" s="7"/>
      <c r="P37" s="7"/>
      <c r="Q37" s="7"/>
      <c r="R37" s="7">
        <v>4035</v>
      </c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>
        <v>4306</v>
      </c>
      <c r="AF37" s="7"/>
      <c r="AG37" s="7"/>
      <c r="AH37" s="7"/>
      <c r="AI37" s="7">
        <v>4315</v>
      </c>
      <c r="AJ37" s="7">
        <f t="shared" si="1"/>
        <v>24395</v>
      </c>
    </row>
    <row r="38" spans="1:36" x14ac:dyDescent="0.25">
      <c r="A38" s="7">
        <v>102541102</v>
      </c>
      <c r="B38" s="7" t="str">
        <f>VLOOKUP(A38,'Ckt lookup'!$A$2:$B$4000,2,FALSE)</f>
        <v>VOLTA 1102</v>
      </c>
      <c r="C38" s="7"/>
      <c r="D38" s="7"/>
      <c r="E38" s="7"/>
      <c r="F38" s="7"/>
      <c r="G38" s="7"/>
      <c r="H38" s="7"/>
      <c r="I38" s="7">
        <v>2568</v>
      </c>
      <c r="J38" s="7"/>
      <c r="K38" s="7"/>
      <c r="L38" s="7"/>
      <c r="M38" s="7">
        <v>2568</v>
      </c>
      <c r="N38" s="7"/>
      <c r="O38" s="7">
        <v>169</v>
      </c>
      <c r="P38" s="7"/>
      <c r="Q38" s="7">
        <v>49</v>
      </c>
      <c r="R38" s="7"/>
      <c r="S38" s="7"/>
      <c r="T38" s="7"/>
      <c r="U38" s="7"/>
      <c r="V38" s="7">
        <v>2568</v>
      </c>
      <c r="W38" s="7"/>
      <c r="X38" s="7"/>
      <c r="Y38" s="7"/>
      <c r="Z38" s="7">
        <v>527</v>
      </c>
      <c r="AA38" s="7"/>
      <c r="AB38" s="7"/>
      <c r="AC38" s="7">
        <v>2568</v>
      </c>
      <c r="AD38" s="7">
        <v>2568</v>
      </c>
      <c r="AE38" s="7">
        <v>2554</v>
      </c>
      <c r="AF38" s="7">
        <v>2557</v>
      </c>
      <c r="AG38" s="7">
        <v>2563</v>
      </c>
      <c r="AH38" s="7"/>
      <c r="AI38" s="7">
        <v>2564</v>
      </c>
      <c r="AJ38" s="7">
        <f t="shared" si="1"/>
        <v>23823</v>
      </c>
    </row>
    <row r="39" spans="1:36" x14ac:dyDescent="0.25">
      <c r="A39" s="7">
        <v>254421103</v>
      </c>
      <c r="B39" s="7" t="str">
        <f>VLOOKUP(A39,'Ckt lookup'!$A$2:$B$4000,2,FALSE)</f>
        <v>OAKHURST 1103</v>
      </c>
      <c r="C39" s="7"/>
      <c r="D39" s="7"/>
      <c r="E39" s="7">
        <v>3655</v>
      </c>
      <c r="F39" s="7"/>
      <c r="G39" s="7"/>
      <c r="H39" s="7">
        <v>331</v>
      </c>
      <c r="I39" s="7">
        <v>3803</v>
      </c>
      <c r="J39" s="7"/>
      <c r="K39" s="7"/>
      <c r="L39" s="7">
        <v>3803</v>
      </c>
      <c r="M39" s="7"/>
      <c r="N39" s="7"/>
      <c r="O39" s="7"/>
      <c r="P39" s="7"/>
      <c r="Q39" s="7"/>
      <c r="R39" s="7">
        <v>3803</v>
      </c>
      <c r="S39" s="7"/>
      <c r="T39" s="7">
        <v>3803</v>
      </c>
      <c r="U39" s="7"/>
      <c r="V39" s="7"/>
      <c r="W39" s="7"/>
      <c r="X39" s="7">
        <v>452</v>
      </c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>
        <v>3796</v>
      </c>
      <c r="AJ39" s="7">
        <f t="shared" si="1"/>
        <v>23446</v>
      </c>
    </row>
    <row r="40" spans="1:36" x14ac:dyDescent="0.25">
      <c r="A40" s="7">
        <v>152481110</v>
      </c>
      <c r="B40" s="7" t="str">
        <f>VLOOKUP(A40,'Ckt lookup'!$A$2:$B$4000,2,FALSE)</f>
        <v>BRUNSWICK 1110</v>
      </c>
      <c r="C40" s="7"/>
      <c r="D40" s="7"/>
      <c r="E40" s="7">
        <v>1796</v>
      </c>
      <c r="F40" s="7"/>
      <c r="G40" s="7">
        <v>383</v>
      </c>
      <c r="H40" s="7">
        <v>1796</v>
      </c>
      <c r="I40" s="7">
        <v>1796</v>
      </c>
      <c r="J40" s="7">
        <v>1796</v>
      </c>
      <c r="K40" s="7"/>
      <c r="L40" s="7">
        <v>1796</v>
      </c>
      <c r="M40" s="7">
        <v>1796</v>
      </c>
      <c r="N40" s="7"/>
      <c r="O40" s="7">
        <v>1796</v>
      </c>
      <c r="P40" s="7"/>
      <c r="Q40" s="7">
        <v>1796</v>
      </c>
      <c r="R40" s="7"/>
      <c r="S40" s="7"/>
      <c r="T40" s="7"/>
      <c r="U40" s="7"/>
      <c r="V40" s="7">
        <v>1796</v>
      </c>
      <c r="W40" s="7"/>
      <c r="X40" s="7"/>
      <c r="Y40" s="7"/>
      <c r="Z40" s="7"/>
      <c r="AA40" s="7"/>
      <c r="AB40" s="7"/>
      <c r="AC40" s="7"/>
      <c r="AD40" s="7"/>
      <c r="AE40" s="7">
        <v>3050</v>
      </c>
      <c r="AF40" s="7"/>
      <c r="AG40" s="7"/>
      <c r="AH40" s="7"/>
      <c r="AI40" s="7">
        <v>3070</v>
      </c>
      <c r="AJ40" s="7">
        <f t="shared" si="1"/>
        <v>22667</v>
      </c>
    </row>
    <row r="41" spans="1:36" x14ac:dyDescent="0.25">
      <c r="A41" s="7">
        <v>103201102</v>
      </c>
      <c r="B41" s="7" t="str">
        <f>VLOOKUP(A41,'Ckt lookup'!$A$2:$B$4000,2,FALSE)</f>
        <v>CHALLENGE 1102</v>
      </c>
      <c r="C41" s="7">
        <v>56</v>
      </c>
      <c r="D41" s="7">
        <v>825</v>
      </c>
      <c r="E41" s="7">
        <v>825</v>
      </c>
      <c r="F41" s="7">
        <v>825</v>
      </c>
      <c r="G41" s="7">
        <v>825</v>
      </c>
      <c r="H41" s="7">
        <v>825</v>
      </c>
      <c r="I41" s="7">
        <v>825</v>
      </c>
      <c r="J41" s="7">
        <v>825</v>
      </c>
      <c r="K41" s="7">
        <v>553</v>
      </c>
      <c r="L41" s="7">
        <v>825</v>
      </c>
      <c r="M41" s="7">
        <v>825</v>
      </c>
      <c r="N41" s="7"/>
      <c r="O41" s="7">
        <v>825</v>
      </c>
      <c r="P41" s="7">
        <v>825</v>
      </c>
      <c r="Q41" s="7">
        <v>825</v>
      </c>
      <c r="R41" s="7"/>
      <c r="S41" s="7">
        <v>650</v>
      </c>
      <c r="T41" s="7"/>
      <c r="U41" s="7">
        <v>763</v>
      </c>
      <c r="V41" s="7">
        <v>825</v>
      </c>
      <c r="W41" s="7">
        <v>825</v>
      </c>
      <c r="X41" s="7">
        <v>825</v>
      </c>
      <c r="Y41" s="7">
        <v>825</v>
      </c>
      <c r="Z41" s="7">
        <v>825</v>
      </c>
      <c r="AA41" s="7">
        <v>825</v>
      </c>
      <c r="AB41" s="7">
        <v>825</v>
      </c>
      <c r="AC41" s="7">
        <v>825</v>
      </c>
      <c r="AD41" s="7">
        <v>825</v>
      </c>
      <c r="AE41" s="7">
        <v>819</v>
      </c>
      <c r="AF41" s="7">
        <v>819</v>
      </c>
      <c r="AG41" s="7">
        <v>822</v>
      </c>
      <c r="AH41" s="7"/>
      <c r="AI41" s="7">
        <v>823</v>
      </c>
      <c r="AJ41" s="7">
        <f t="shared" si="1"/>
        <v>22630</v>
      </c>
    </row>
    <row r="42" spans="1:36" x14ac:dyDescent="0.25">
      <c r="A42" s="7">
        <v>152241101</v>
      </c>
      <c r="B42" s="7" t="str">
        <f>VLOOKUP(A42,'Ckt lookup'!$A$2:$B$4000,2,FALSE)</f>
        <v>HALSEY 1101</v>
      </c>
      <c r="C42" s="7"/>
      <c r="D42" s="7"/>
      <c r="E42" s="7">
        <v>2279</v>
      </c>
      <c r="F42" s="7"/>
      <c r="G42" s="7">
        <v>2279</v>
      </c>
      <c r="H42" s="7">
        <v>1748</v>
      </c>
      <c r="I42" s="7">
        <v>2279</v>
      </c>
      <c r="J42" s="7">
        <v>2279</v>
      </c>
      <c r="K42" s="7"/>
      <c r="L42" s="7">
        <v>2279</v>
      </c>
      <c r="M42" s="7">
        <v>2279</v>
      </c>
      <c r="N42" s="7"/>
      <c r="O42" s="7">
        <v>2279</v>
      </c>
      <c r="P42" s="7"/>
      <c r="Q42" s="7"/>
      <c r="R42" s="7"/>
      <c r="S42" s="7"/>
      <c r="T42" s="7">
        <v>1685</v>
      </c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>
        <v>2276</v>
      </c>
      <c r="AJ42" s="7">
        <f t="shared" si="1"/>
        <v>21662</v>
      </c>
    </row>
    <row r="43" spans="1:36" x14ac:dyDescent="0.25">
      <c r="A43" s="7">
        <v>152691104</v>
      </c>
      <c r="B43" s="7" t="str">
        <f>VLOOKUP(A43,'Ckt lookup'!$A$2:$B$4000,2,FALSE)</f>
        <v>HIGGINS 1104</v>
      </c>
      <c r="C43" s="7"/>
      <c r="D43" s="7"/>
      <c r="E43" s="7">
        <v>2704</v>
      </c>
      <c r="F43" s="7"/>
      <c r="G43" s="7">
        <v>2704</v>
      </c>
      <c r="H43" s="7"/>
      <c r="I43" s="7">
        <v>2704</v>
      </c>
      <c r="J43" s="7">
        <v>2704</v>
      </c>
      <c r="K43" s="7"/>
      <c r="L43" s="7">
        <v>2704</v>
      </c>
      <c r="M43" s="7">
        <v>2704</v>
      </c>
      <c r="N43" s="7"/>
      <c r="O43" s="7">
        <v>2704</v>
      </c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>
        <v>2699</v>
      </c>
      <c r="AJ43" s="7">
        <f t="shared" si="1"/>
        <v>21627</v>
      </c>
    </row>
    <row r="44" spans="1:36" x14ac:dyDescent="0.25">
      <c r="A44" s="7">
        <v>152101101</v>
      </c>
      <c r="B44" s="7" t="str">
        <f>VLOOKUP(A44,'Ckt lookup'!$A$2:$B$4000,2,FALSE)</f>
        <v>ALLEGHANY 1101</v>
      </c>
      <c r="C44" s="7"/>
      <c r="D44" s="7">
        <v>1032</v>
      </c>
      <c r="E44" s="7">
        <v>1032</v>
      </c>
      <c r="F44" s="7"/>
      <c r="G44" s="7"/>
      <c r="H44" s="7">
        <v>1032</v>
      </c>
      <c r="I44" s="7">
        <v>1032</v>
      </c>
      <c r="J44" s="7">
        <v>1032</v>
      </c>
      <c r="K44" s="7"/>
      <c r="L44" s="7"/>
      <c r="M44" s="7">
        <v>1032</v>
      </c>
      <c r="N44" s="7"/>
      <c r="O44" s="7">
        <v>1032</v>
      </c>
      <c r="P44" s="7">
        <v>958</v>
      </c>
      <c r="Q44" s="7">
        <v>1032</v>
      </c>
      <c r="R44" s="7">
        <v>1032</v>
      </c>
      <c r="S44" s="7">
        <v>1032</v>
      </c>
      <c r="T44" s="7"/>
      <c r="U44" s="7">
        <v>1032</v>
      </c>
      <c r="V44" s="7">
        <v>1032</v>
      </c>
      <c r="W44" s="7"/>
      <c r="X44" s="7"/>
      <c r="Y44" s="7">
        <v>1032</v>
      </c>
      <c r="Z44" s="7">
        <v>1032</v>
      </c>
      <c r="AA44" s="7"/>
      <c r="AB44" s="7"/>
      <c r="AC44" s="7">
        <v>1032</v>
      </c>
      <c r="AD44" s="7">
        <v>1032</v>
      </c>
      <c r="AE44" s="7">
        <v>1031</v>
      </c>
      <c r="AF44" s="7">
        <v>1030</v>
      </c>
      <c r="AG44" s="7">
        <v>1031</v>
      </c>
      <c r="AH44" s="7"/>
      <c r="AI44" s="7">
        <v>1032</v>
      </c>
      <c r="AJ44" s="7">
        <f t="shared" si="1"/>
        <v>21594</v>
      </c>
    </row>
    <row r="45" spans="1:36" x14ac:dyDescent="0.25">
      <c r="A45" s="7">
        <v>152481104</v>
      </c>
      <c r="B45" s="7" t="str">
        <f>VLOOKUP(A45,'Ckt lookup'!$A$2:$B$4000,2,FALSE)</f>
        <v>BRUNSWICK 1104</v>
      </c>
      <c r="C45" s="7"/>
      <c r="D45" s="7"/>
      <c r="E45" s="7">
        <v>1783</v>
      </c>
      <c r="F45" s="7"/>
      <c r="G45" s="7"/>
      <c r="H45" s="7">
        <v>1783</v>
      </c>
      <c r="I45" s="7">
        <v>1783</v>
      </c>
      <c r="J45" s="7">
        <v>1783</v>
      </c>
      <c r="K45" s="7"/>
      <c r="L45" s="7">
        <v>1783</v>
      </c>
      <c r="M45" s="7">
        <v>1783</v>
      </c>
      <c r="N45" s="7"/>
      <c r="O45" s="7">
        <v>1783</v>
      </c>
      <c r="P45" s="7"/>
      <c r="Q45" s="7">
        <v>1783</v>
      </c>
      <c r="R45" s="7"/>
      <c r="S45" s="7"/>
      <c r="T45" s="7"/>
      <c r="U45" s="7"/>
      <c r="V45" s="7">
        <v>1783</v>
      </c>
      <c r="W45" s="7"/>
      <c r="X45" s="7"/>
      <c r="Y45" s="7"/>
      <c r="Z45" s="7"/>
      <c r="AA45" s="7"/>
      <c r="AB45" s="7"/>
      <c r="AC45" s="7"/>
      <c r="AD45" s="7"/>
      <c r="AE45" s="7">
        <v>2514</v>
      </c>
      <c r="AF45" s="7"/>
      <c r="AG45" s="7"/>
      <c r="AH45" s="7"/>
      <c r="AI45" s="7">
        <v>2519</v>
      </c>
      <c r="AJ45" s="7">
        <f t="shared" si="1"/>
        <v>21080</v>
      </c>
    </row>
    <row r="46" spans="1:36" x14ac:dyDescent="0.25">
      <c r="A46" s="7">
        <v>102911109</v>
      </c>
      <c r="B46" s="7" t="str">
        <f>VLOOKUP(A46,'Ckt lookup'!$A$2:$B$4000,2,FALSE)</f>
        <v>WYANDOTTE 1109</v>
      </c>
      <c r="C46" s="7"/>
      <c r="D46" s="7"/>
      <c r="E46" s="7">
        <v>2312</v>
      </c>
      <c r="F46" s="7"/>
      <c r="G46" s="7">
        <v>2312</v>
      </c>
      <c r="H46" s="7">
        <v>2312</v>
      </c>
      <c r="I46" s="7">
        <v>2312</v>
      </c>
      <c r="J46" s="7">
        <v>2312</v>
      </c>
      <c r="K46" s="7">
        <v>2312</v>
      </c>
      <c r="L46" s="7">
        <v>2312</v>
      </c>
      <c r="M46" s="7">
        <v>2312</v>
      </c>
      <c r="N46" s="7"/>
      <c r="O46" s="7">
        <v>2312</v>
      </c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>
        <f t="shared" si="1"/>
        <v>20808</v>
      </c>
    </row>
    <row r="47" spans="1:36" x14ac:dyDescent="0.25">
      <c r="A47" s="7">
        <v>103091102</v>
      </c>
      <c r="B47" s="7" t="str">
        <f>VLOOKUP(A47,'Ckt lookup'!$A$2:$B$4000,2,FALSE)</f>
        <v>CLARK ROAD 1102</v>
      </c>
      <c r="C47" s="7">
        <v>442</v>
      </c>
      <c r="D47" s="7">
        <v>444</v>
      </c>
      <c r="E47" s="7">
        <v>1106</v>
      </c>
      <c r="F47" s="7">
        <v>444</v>
      </c>
      <c r="G47" s="7">
        <v>1055</v>
      </c>
      <c r="H47" s="7">
        <v>1106</v>
      </c>
      <c r="I47" s="7">
        <v>726</v>
      </c>
      <c r="J47" s="7">
        <v>1106</v>
      </c>
      <c r="K47" s="7">
        <v>724</v>
      </c>
      <c r="L47" s="7">
        <v>465</v>
      </c>
      <c r="M47" s="7">
        <v>693</v>
      </c>
      <c r="N47" s="7">
        <v>444</v>
      </c>
      <c r="O47" s="7">
        <v>816</v>
      </c>
      <c r="P47" s="7">
        <v>444</v>
      </c>
      <c r="Q47" s="7">
        <v>444</v>
      </c>
      <c r="R47" s="7"/>
      <c r="S47" s="7"/>
      <c r="T47" s="7"/>
      <c r="U47" s="7"/>
      <c r="V47" s="7">
        <v>444</v>
      </c>
      <c r="W47" s="7">
        <v>444</v>
      </c>
      <c r="X47" s="7">
        <v>442</v>
      </c>
      <c r="Y47" s="7">
        <v>442</v>
      </c>
      <c r="Z47" s="7">
        <v>444</v>
      </c>
      <c r="AA47" s="7">
        <v>520</v>
      </c>
      <c r="AB47" s="7">
        <v>1106</v>
      </c>
      <c r="AC47" s="7">
        <v>1106</v>
      </c>
      <c r="AD47" s="7">
        <v>1106</v>
      </c>
      <c r="AE47" s="7">
        <v>1095</v>
      </c>
      <c r="AF47" s="7">
        <v>662</v>
      </c>
      <c r="AG47" s="7">
        <v>837</v>
      </c>
      <c r="AH47" s="7">
        <v>835</v>
      </c>
      <c r="AI47" s="7">
        <v>669</v>
      </c>
      <c r="AJ47" s="7">
        <f t="shared" si="1"/>
        <v>20611</v>
      </c>
    </row>
    <row r="48" spans="1:36" x14ac:dyDescent="0.25">
      <c r="A48" s="7">
        <v>163761703</v>
      </c>
      <c r="B48" s="7" t="str">
        <f>VLOOKUP(A48,'Ckt lookup'!$A$2:$B$4000,2,FALSE)</f>
        <v>RACETRACK 1703</v>
      </c>
      <c r="C48" s="7"/>
      <c r="D48" s="7"/>
      <c r="E48" s="7"/>
      <c r="F48" s="7"/>
      <c r="G48" s="7">
        <v>3432</v>
      </c>
      <c r="H48" s="7"/>
      <c r="I48" s="7">
        <v>3432</v>
      </c>
      <c r="J48" s="7"/>
      <c r="K48" s="7"/>
      <c r="L48" s="7">
        <v>3432</v>
      </c>
      <c r="M48" s="7">
        <v>3432</v>
      </c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>
        <v>3411</v>
      </c>
      <c r="AF48" s="7"/>
      <c r="AG48" s="7"/>
      <c r="AH48" s="7"/>
      <c r="AI48" s="7">
        <v>3424</v>
      </c>
      <c r="AJ48" s="7">
        <f t="shared" si="1"/>
        <v>20563</v>
      </c>
    </row>
    <row r="49" spans="1:36" x14ac:dyDescent="0.25">
      <c r="A49" s="7">
        <v>43321103</v>
      </c>
      <c r="B49" s="7" t="str">
        <f>VLOOKUP(A49,'Ckt lookup'!$A$2:$B$4000,2,FALSE)</f>
        <v>RINCON 1103</v>
      </c>
      <c r="C49" s="7">
        <v>176</v>
      </c>
      <c r="D49" s="7">
        <v>183</v>
      </c>
      <c r="E49" s="7">
        <v>1875</v>
      </c>
      <c r="F49" s="7"/>
      <c r="G49" s="7">
        <v>8</v>
      </c>
      <c r="H49" s="7">
        <v>1875</v>
      </c>
      <c r="I49" s="7">
        <v>1875</v>
      </c>
      <c r="J49" s="7">
        <v>1875</v>
      </c>
      <c r="K49" s="7"/>
      <c r="L49" s="7">
        <v>1585</v>
      </c>
      <c r="M49" s="7">
        <v>1875</v>
      </c>
      <c r="N49" s="7">
        <v>239</v>
      </c>
      <c r="O49" s="7">
        <v>1875</v>
      </c>
      <c r="P49" s="7">
        <v>1875</v>
      </c>
      <c r="Q49" s="7">
        <v>1875</v>
      </c>
      <c r="R49" s="7"/>
      <c r="S49" s="7">
        <v>270</v>
      </c>
      <c r="T49" s="7">
        <v>270</v>
      </c>
      <c r="U49" s="7"/>
      <c r="V49" s="7"/>
      <c r="W49" s="7"/>
      <c r="X49" s="7"/>
      <c r="Y49" s="7"/>
      <c r="Z49" s="7">
        <v>18</v>
      </c>
      <c r="AA49" s="7"/>
      <c r="AB49" s="7"/>
      <c r="AC49" s="7"/>
      <c r="AD49" s="7">
        <v>108</v>
      </c>
      <c r="AE49" s="7">
        <v>1874</v>
      </c>
      <c r="AF49" s="7"/>
      <c r="AG49" s="7">
        <v>68</v>
      </c>
      <c r="AH49" s="7"/>
      <c r="AI49" s="7">
        <v>268</v>
      </c>
      <c r="AJ49" s="7">
        <f t="shared" si="1"/>
        <v>20067</v>
      </c>
    </row>
    <row r="50" spans="1:36" x14ac:dyDescent="0.25">
      <c r="A50" s="7">
        <v>152261106</v>
      </c>
      <c r="B50" s="7" t="str">
        <f>VLOOKUP(A50,'Ckt lookup'!$A$2:$B$4000,2,FALSE)</f>
        <v>DIAMOND SPRINGS 1106</v>
      </c>
      <c r="C50" s="7"/>
      <c r="D50" s="7"/>
      <c r="E50" s="7">
        <v>2342</v>
      </c>
      <c r="F50" s="7"/>
      <c r="G50" s="7"/>
      <c r="H50" s="7">
        <v>2047</v>
      </c>
      <c r="I50" s="7">
        <v>2342</v>
      </c>
      <c r="J50" s="7">
        <v>182</v>
      </c>
      <c r="K50" s="7"/>
      <c r="L50" s="7">
        <v>2342</v>
      </c>
      <c r="M50" s="7">
        <v>2342</v>
      </c>
      <c r="N50" s="7"/>
      <c r="O50" s="7">
        <v>2342</v>
      </c>
      <c r="P50" s="7"/>
      <c r="Q50" s="7"/>
      <c r="R50" s="7"/>
      <c r="S50" s="7"/>
      <c r="T50" s="7"/>
      <c r="U50" s="7"/>
      <c r="V50" s="7"/>
      <c r="W50" s="7"/>
      <c r="X50" s="7"/>
      <c r="Y50" s="7"/>
      <c r="Z50" s="7">
        <v>1808</v>
      </c>
      <c r="AA50" s="7"/>
      <c r="AB50" s="7"/>
      <c r="AC50" s="7"/>
      <c r="AD50" s="7"/>
      <c r="AE50" s="7">
        <v>68</v>
      </c>
      <c r="AF50" s="7">
        <v>1670</v>
      </c>
      <c r="AG50" s="7"/>
      <c r="AH50" s="7"/>
      <c r="AI50" s="7">
        <v>2341</v>
      </c>
      <c r="AJ50" s="7">
        <f t="shared" si="1"/>
        <v>19826</v>
      </c>
    </row>
    <row r="51" spans="1:36" x14ac:dyDescent="0.25">
      <c r="A51" s="7">
        <v>82021106</v>
      </c>
      <c r="B51" s="7" t="str">
        <f>VLOOKUP(A51,'Ckt lookup'!$A$2:$B$4000,2,FALSE)</f>
        <v>LOS GATOS 1106</v>
      </c>
      <c r="C51" s="7">
        <v>143</v>
      </c>
      <c r="D51" s="7">
        <v>738</v>
      </c>
      <c r="E51" s="7"/>
      <c r="F51" s="7"/>
      <c r="G51" s="7">
        <v>1485</v>
      </c>
      <c r="H51" s="7"/>
      <c r="I51" s="7">
        <v>1537</v>
      </c>
      <c r="J51" s="7">
        <v>1485</v>
      </c>
      <c r="K51" s="7"/>
      <c r="L51" s="7">
        <v>1485</v>
      </c>
      <c r="M51" s="7">
        <v>1485</v>
      </c>
      <c r="N51" s="7">
        <v>180</v>
      </c>
      <c r="O51" s="7">
        <v>1207</v>
      </c>
      <c r="P51" s="7">
        <v>450</v>
      </c>
      <c r="Q51" s="7">
        <v>1485</v>
      </c>
      <c r="R51" s="7">
        <v>1485</v>
      </c>
      <c r="S51" s="7">
        <v>298</v>
      </c>
      <c r="T51" s="7">
        <v>1485</v>
      </c>
      <c r="U51" s="7"/>
      <c r="V51" s="7"/>
      <c r="W51" s="7"/>
      <c r="X51" s="7">
        <v>1117</v>
      </c>
      <c r="Y51" s="7">
        <v>239</v>
      </c>
      <c r="Z51" s="7">
        <v>1485</v>
      </c>
      <c r="AA51" s="7"/>
      <c r="AB51" s="7"/>
      <c r="AC51" s="7"/>
      <c r="AD51" s="7">
        <v>80</v>
      </c>
      <c r="AE51" s="7"/>
      <c r="AF51" s="7"/>
      <c r="AG51" s="7">
        <v>699</v>
      </c>
      <c r="AH51" s="7"/>
      <c r="AI51" s="7">
        <v>1155</v>
      </c>
      <c r="AJ51" s="7">
        <f t="shared" si="1"/>
        <v>19723</v>
      </c>
    </row>
    <row r="52" spans="1:36" x14ac:dyDescent="0.25">
      <c r="A52" s="7">
        <v>153661103</v>
      </c>
      <c r="B52" s="7" t="str">
        <f>VLOOKUP(A52,'Ckt lookup'!$A$2:$B$4000,2,FALSE)</f>
        <v>APPLE HILL 1103</v>
      </c>
      <c r="C52" s="7"/>
      <c r="D52" s="7"/>
      <c r="E52" s="7">
        <v>1260</v>
      </c>
      <c r="F52" s="7"/>
      <c r="G52" s="7"/>
      <c r="H52" s="7">
        <v>1260</v>
      </c>
      <c r="I52" s="7">
        <v>1260</v>
      </c>
      <c r="J52" s="7">
        <v>1260</v>
      </c>
      <c r="K52" s="7"/>
      <c r="L52" s="7">
        <v>1260</v>
      </c>
      <c r="M52" s="7">
        <v>1260</v>
      </c>
      <c r="N52" s="7"/>
      <c r="O52" s="7">
        <v>1260</v>
      </c>
      <c r="P52" s="7"/>
      <c r="Q52" s="7">
        <v>1260</v>
      </c>
      <c r="R52" s="7"/>
      <c r="S52" s="7"/>
      <c r="T52" s="7"/>
      <c r="U52" s="7"/>
      <c r="V52" s="7">
        <v>1260</v>
      </c>
      <c r="W52" s="7"/>
      <c r="X52" s="7">
        <v>1260</v>
      </c>
      <c r="Y52" s="7"/>
      <c r="Z52" s="7">
        <v>1260</v>
      </c>
      <c r="AA52" s="7">
        <v>1260</v>
      </c>
      <c r="AB52" s="7"/>
      <c r="AC52" s="7"/>
      <c r="AD52" s="7">
        <v>64</v>
      </c>
      <c r="AE52" s="7">
        <v>1256</v>
      </c>
      <c r="AF52" s="7">
        <v>1255</v>
      </c>
      <c r="AG52" s="7"/>
      <c r="AH52" s="7"/>
      <c r="AI52" s="7">
        <v>1260</v>
      </c>
      <c r="AJ52" s="7">
        <f t="shared" si="1"/>
        <v>18955</v>
      </c>
    </row>
    <row r="53" spans="1:36" x14ac:dyDescent="0.25">
      <c r="A53" s="7">
        <v>162161101</v>
      </c>
      <c r="B53" s="7" t="str">
        <f>VLOOKUP(A53,'Ckt lookup'!$A$2:$B$4000,2,FALSE)</f>
        <v>ELECTRA 1101</v>
      </c>
      <c r="C53" s="7"/>
      <c r="D53" s="7"/>
      <c r="E53" s="7">
        <v>1879</v>
      </c>
      <c r="F53" s="7"/>
      <c r="G53" s="7"/>
      <c r="H53" s="7">
        <v>1782</v>
      </c>
      <c r="I53" s="7">
        <v>1879</v>
      </c>
      <c r="J53" s="7">
        <v>1025</v>
      </c>
      <c r="K53" s="7"/>
      <c r="L53" s="7">
        <v>1879</v>
      </c>
      <c r="M53" s="7">
        <v>1879</v>
      </c>
      <c r="N53" s="7"/>
      <c r="O53" s="7">
        <v>1879</v>
      </c>
      <c r="P53" s="7"/>
      <c r="Q53" s="7">
        <v>1879</v>
      </c>
      <c r="R53" s="7"/>
      <c r="S53" s="7"/>
      <c r="T53" s="7"/>
      <c r="U53" s="7">
        <v>245</v>
      </c>
      <c r="V53" s="7"/>
      <c r="W53" s="7"/>
      <c r="X53" s="7">
        <v>610</v>
      </c>
      <c r="Y53" s="7"/>
      <c r="Z53" s="7">
        <v>1879</v>
      </c>
      <c r="AA53" s="7">
        <v>245</v>
      </c>
      <c r="AB53" s="7"/>
      <c r="AC53" s="7"/>
      <c r="AD53" s="7"/>
      <c r="AE53" s="7"/>
      <c r="AF53" s="7"/>
      <c r="AG53" s="7"/>
      <c r="AH53" s="7"/>
      <c r="AI53" s="7">
        <v>1875</v>
      </c>
      <c r="AJ53" s="7">
        <f t="shared" si="1"/>
        <v>18935</v>
      </c>
    </row>
    <row r="54" spans="1:36" x14ac:dyDescent="0.25">
      <c r="A54" s="7">
        <v>152241102</v>
      </c>
      <c r="B54" s="7" t="str">
        <f>VLOOKUP(A54,'Ckt lookup'!$A$2:$B$4000,2,FALSE)</f>
        <v>HALSEY 1102</v>
      </c>
      <c r="C54" s="7"/>
      <c r="D54" s="7"/>
      <c r="E54" s="7">
        <v>2056</v>
      </c>
      <c r="F54" s="7"/>
      <c r="G54" s="7">
        <v>2056</v>
      </c>
      <c r="H54" s="7">
        <v>1129</v>
      </c>
      <c r="I54" s="7">
        <v>2056</v>
      </c>
      <c r="J54" s="7">
        <v>2056</v>
      </c>
      <c r="K54" s="7"/>
      <c r="L54" s="7">
        <v>2056</v>
      </c>
      <c r="M54" s="7">
        <v>2056</v>
      </c>
      <c r="N54" s="7"/>
      <c r="O54" s="7">
        <v>2056</v>
      </c>
      <c r="P54" s="7"/>
      <c r="Q54" s="7"/>
      <c r="R54" s="7"/>
      <c r="S54" s="7"/>
      <c r="T54" s="7">
        <v>872</v>
      </c>
      <c r="U54" s="7"/>
      <c r="V54" s="7">
        <v>97</v>
      </c>
      <c r="W54" s="7"/>
      <c r="X54" s="7"/>
      <c r="Y54" s="7"/>
      <c r="Z54" s="7">
        <v>378</v>
      </c>
      <c r="AA54" s="7"/>
      <c r="AB54" s="7"/>
      <c r="AC54" s="7"/>
      <c r="AD54" s="7"/>
      <c r="AE54" s="7"/>
      <c r="AF54" s="7"/>
      <c r="AG54" s="7"/>
      <c r="AH54" s="7"/>
      <c r="AI54" s="7">
        <v>2055</v>
      </c>
      <c r="AJ54" s="7">
        <f t="shared" si="1"/>
        <v>18923</v>
      </c>
    </row>
    <row r="55" spans="1:36" x14ac:dyDescent="0.25">
      <c r="A55" s="7">
        <v>153132105</v>
      </c>
      <c r="B55" s="7" t="str">
        <f>VLOOKUP(A55,'Ckt lookup'!$A$2:$B$4000,2,FALSE)</f>
        <v>NARROWS 2105</v>
      </c>
      <c r="C55" s="7"/>
      <c r="D55" s="7"/>
      <c r="E55" s="7">
        <v>1376</v>
      </c>
      <c r="F55" s="7"/>
      <c r="G55" s="7">
        <v>3911</v>
      </c>
      <c r="H55" s="7">
        <v>97</v>
      </c>
      <c r="I55" s="7">
        <v>3911</v>
      </c>
      <c r="J55" s="7">
        <v>1562</v>
      </c>
      <c r="K55" s="7"/>
      <c r="L55" s="7">
        <v>327</v>
      </c>
      <c r="M55" s="7">
        <v>1192</v>
      </c>
      <c r="N55" s="7"/>
      <c r="O55" s="7">
        <v>1085</v>
      </c>
      <c r="P55" s="7"/>
      <c r="Q55" s="7">
        <v>99</v>
      </c>
      <c r="R55" s="7"/>
      <c r="S55" s="7"/>
      <c r="T55" s="7"/>
      <c r="U55" s="7"/>
      <c r="V55" s="7">
        <v>866</v>
      </c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>
        <v>3904</v>
      </c>
      <c r="AJ55" s="7">
        <f t="shared" si="1"/>
        <v>18330</v>
      </c>
    </row>
    <row r="56" spans="1:36" x14ac:dyDescent="0.25">
      <c r="A56" s="7">
        <v>82021107</v>
      </c>
      <c r="B56" s="7" t="str">
        <f>VLOOKUP(A56,'Ckt lookup'!$A$2:$B$4000,2,FALSE)</f>
        <v>LOS GATOS 1107</v>
      </c>
      <c r="C56" s="7"/>
      <c r="D56" s="7">
        <v>1066</v>
      </c>
      <c r="E56" s="7"/>
      <c r="F56" s="7"/>
      <c r="G56" s="7">
        <v>1204</v>
      </c>
      <c r="H56" s="7"/>
      <c r="I56" s="7">
        <v>2164</v>
      </c>
      <c r="J56" s="7">
        <v>1206</v>
      </c>
      <c r="K56" s="7"/>
      <c r="L56" s="7">
        <v>1133</v>
      </c>
      <c r="M56" s="7">
        <v>1204</v>
      </c>
      <c r="N56" s="7">
        <v>2</v>
      </c>
      <c r="O56" s="7">
        <v>1204</v>
      </c>
      <c r="P56" s="7"/>
      <c r="Q56" s="7">
        <v>1206</v>
      </c>
      <c r="R56" s="7">
        <v>1206</v>
      </c>
      <c r="S56" s="7">
        <v>955</v>
      </c>
      <c r="T56" s="7">
        <v>1206</v>
      </c>
      <c r="U56" s="7"/>
      <c r="V56" s="7"/>
      <c r="W56" s="7"/>
      <c r="X56" s="7">
        <v>586</v>
      </c>
      <c r="Y56" s="7"/>
      <c r="Z56" s="7">
        <v>1206</v>
      </c>
      <c r="AA56" s="7"/>
      <c r="AB56" s="7"/>
      <c r="AC56" s="7"/>
      <c r="AD56" s="7">
        <v>2</v>
      </c>
      <c r="AE56" s="7"/>
      <c r="AF56" s="7"/>
      <c r="AG56" s="7">
        <v>1090</v>
      </c>
      <c r="AH56" s="7"/>
      <c r="AI56" s="7">
        <v>1586</v>
      </c>
      <c r="AJ56" s="7">
        <f t="shared" si="1"/>
        <v>18226</v>
      </c>
    </row>
    <row r="57" spans="1:36" x14ac:dyDescent="0.25">
      <c r="A57" s="7">
        <v>153081110</v>
      </c>
      <c r="B57" s="7" t="str">
        <f>VLOOKUP(A57,'Ckt lookup'!$A$2:$B$4000,2,FALSE)</f>
        <v>PLACERVILLE 1110</v>
      </c>
      <c r="C57" s="7"/>
      <c r="D57" s="7"/>
      <c r="E57" s="7">
        <v>1543</v>
      </c>
      <c r="F57" s="7"/>
      <c r="G57" s="7">
        <v>1235</v>
      </c>
      <c r="H57" s="7">
        <v>1543</v>
      </c>
      <c r="I57" s="7">
        <v>1543</v>
      </c>
      <c r="J57" s="7">
        <v>1543</v>
      </c>
      <c r="K57" s="7"/>
      <c r="L57" s="7">
        <v>1543</v>
      </c>
      <c r="M57" s="7">
        <v>1543</v>
      </c>
      <c r="N57" s="7"/>
      <c r="O57" s="7">
        <v>1543</v>
      </c>
      <c r="P57" s="7"/>
      <c r="Q57" s="7">
        <v>1543</v>
      </c>
      <c r="R57" s="7"/>
      <c r="S57" s="7"/>
      <c r="T57" s="7"/>
      <c r="U57" s="7"/>
      <c r="V57" s="7"/>
      <c r="W57" s="7"/>
      <c r="X57" s="7"/>
      <c r="Y57" s="7"/>
      <c r="Z57" s="7">
        <v>1543</v>
      </c>
      <c r="AA57" s="7"/>
      <c r="AB57" s="7"/>
      <c r="AC57" s="7"/>
      <c r="AD57" s="7"/>
      <c r="AE57" s="7"/>
      <c r="AF57" s="7">
        <v>1533</v>
      </c>
      <c r="AG57" s="7"/>
      <c r="AH57" s="7"/>
      <c r="AI57" s="7">
        <v>1539</v>
      </c>
      <c r="AJ57" s="7">
        <f t="shared" si="1"/>
        <v>18194</v>
      </c>
    </row>
    <row r="58" spans="1:36" x14ac:dyDescent="0.25">
      <c r="A58" s="7">
        <v>43432102</v>
      </c>
      <c r="B58" s="7" t="str">
        <f>VLOOKUP(A58,'Ckt lookup'!$A$2:$B$4000,2,FALSE)</f>
        <v>SILVERADO 2102</v>
      </c>
      <c r="C58" s="7">
        <v>1284</v>
      </c>
      <c r="D58" s="7">
        <v>1284</v>
      </c>
      <c r="E58" s="7">
        <v>1284</v>
      </c>
      <c r="F58" s="7">
        <v>46</v>
      </c>
      <c r="G58" s="7">
        <v>1120</v>
      </c>
      <c r="H58" s="7">
        <v>1284</v>
      </c>
      <c r="I58" s="7">
        <v>1284</v>
      </c>
      <c r="J58" s="7">
        <v>1284</v>
      </c>
      <c r="K58" s="7">
        <v>116</v>
      </c>
      <c r="L58" s="7">
        <v>1284</v>
      </c>
      <c r="M58" s="7">
        <v>1284</v>
      </c>
      <c r="N58" s="7">
        <v>1284</v>
      </c>
      <c r="O58" s="7">
        <v>1284</v>
      </c>
      <c r="P58" s="7">
        <v>238</v>
      </c>
      <c r="Q58" s="7">
        <v>1284</v>
      </c>
      <c r="R58" s="7"/>
      <c r="S58" s="7">
        <v>46</v>
      </c>
      <c r="T58" s="7"/>
      <c r="U58" s="7">
        <v>16</v>
      </c>
      <c r="V58" s="7">
        <v>167</v>
      </c>
      <c r="W58" s="7"/>
      <c r="X58" s="7">
        <v>46</v>
      </c>
      <c r="Y58" s="7"/>
      <c r="Z58" s="7">
        <v>62</v>
      </c>
      <c r="AA58" s="7"/>
      <c r="AB58" s="7"/>
      <c r="AC58" s="7"/>
      <c r="AD58" s="7"/>
      <c r="AE58" s="7">
        <v>66</v>
      </c>
      <c r="AF58" s="7"/>
      <c r="AG58" s="7">
        <v>1281</v>
      </c>
      <c r="AH58" s="7"/>
      <c r="AI58" s="7">
        <v>605</v>
      </c>
      <c r="AJ58" s="7">
        <f t="shared" si="1"/>
        <v>17933</v>
      </c>
    </row>
    <row r="59" spans="1:36" x14ac:dyDescent="0.25">
      <c r="A59" s="7">
        <v>152491101</v>
      </c>
      <c r="B59" s="7" t="str">
        <f>VLOOKUP(A59,'Ckt lookup'!$A$2:$B$4000,2,FALSE)</f>
        <v>WEIMAR 1101</v>
      </c>
      <c r="C59" s="7"/>
      <c r="D59" s="7"/>
      <c r="E59" s="7">
        <v>1621</v>
      </c>
      <c r="F59" s="7"/>
      <c r="G59" s="7">
        <v>1621</v>
      </c>
      <c r="H59" s="7">
        <v>985</v>
      </c>
      <c r="I59" s="7">
        <v>1621</v>
      </c>
      <c r="J59" s="7">
        <v>1621</v>
      </c>
      <c r="K59" s="7"/>
      <c r="L59" s="7">
        <v>1621</v>
      </c>
      <c r="M59" s="7">
        <v>1621</v>
      </c>
      <c r="N59" s="7"/>
      <c r="O59" s="7">
        <v>1621</v>
      </c>
      <c r="P59" s="7"/>
      <c r="Q59" s="7">
        <v>207</v>
      </c>
      <c r="R59" s="7"/>
      <c r="S59" s="7"/>
      <c r="T59" s="7">
        <v>1621</v>
      </c>
      <c r="U59" s="7"/>
      <c r="V59" s="7">
        <v>298</v>
      </c>
      <c r="W59" s="7"/>
      <c r="X59" s="7"/>
      <c r="Y59" s="7"/>
      <c r="Z59" s="7">
        <v>1621</v>
      </c>
      <c r="AA59" s="7"/>
      <c r="AB59" s="7"/>
      <c r="AC59" s="7"/>
      <c r="AD59" s="7"/>
      <c r="AE59" s="7">
        <v>27</v>
      </c>
      <c r="AF59" s="7"/>
      <c r="AG59" s="7"/>
      <c r="AH59" s="7"/>
      <c r="AI59" s="7">
        <v>1620</v>
      </c>
      <c r="AJ59" s="7">
        <f t="shared" si="1"/>
        <v>17726</v>
      </c>
    </row>
    <row r="60" spans="1:36" x14ac:dyDescent="0.25">
      <c r="A60" s="7">
        <v>152431101</v>
      </c>
      <c r="B60" s="7" t="str">
        <f>VLOOKUP(A60,'Ckt lookup'!$A$2:$B$4000,2,FALSE)</f>
        <v>SHADY GLEN 1101</v>
      </c>
      <c r="C60" s="7"/>
      <c r="D60" s="7"/>
      <c r="E60" s="7">
        <v>1843</v>
      </c>
      <c r="F60" s="7"/>
      <c r="G60" s="7">
        <v>505</v>
      </c>
      <c r="H60" s="7"/>
      <c r="I60" s="7">
        <v>1843</v>
      </c>
      <c r="J60" s="7">
        <v>1843</v>
      </c>
      <c r="K60" s="7"/>
      <c r="L60" s="7">
        <v>471</v>
      </c>
      <c r="M60" s="7">
        <v>1843</v>
      </c>
      <c r="N60" s="7"/>
      <c r="O60" s="7">
        <v>1843</v>
      </c>
      <c r="P60" s="7"/>
      <c r="Q60" s="7">
        <v>1843</v>
      </c>
      <c r="R60" s="7"/>
      <c r="S60" s="7"/>
      <c r="T60" s="7">
        <v>114</v>
      </c>
      <c r="U60" s="7"/>
      <c r="V60" s="7"/>
      <c r="W60" s="7"/>
      <c r="X60" s="7"/>
      <c r="Y60" s="7"/>
      <c r="Z60" s="7">
        <v>1843</v>
      </c>
      <c r="AA60" s="7"/>
      <c r="AB60" s="7"/>
      <c r="AC60" s="7"/>
      <c r="AD60" s="7">
        <v>1843</v>
      </c>
      <c r="AE60" s="7">
        <v>22</v>
      </c>
      <c r="AF60" s="7"/>
      <c r="AG60" s="7"/>
      <c r="AH60" s="7"/>
      <c r="AI60" s="7">
        <v>1842</v>
      </c>
      <c r="AJ60" s="7">
        <f t="shared" si="1"/>
        <v>17698</v>
      </c>
    </row>
    <row r="61" spans="1:36" x14ac:dyDescent="0.25">
      <c r="A61" s="7">
        <v>163351703</v>
      </c>
      <c r="B61" s="7" t="str">
        <f>VLOOKUP(A61,'Ckt lookup'!$A$2:$B$4000,2,FALSE)</f>
        <v>CURTIS 1703</v>
      </c>
      <c r="C61" s="7"/>
      <c r="D61" s="7"/>
      <c r="E61" s="7"/>
      <c r="F61" s="7"/>
      <c r="G61" s="7"/>
      <c r="H61" s="7"/>
      <c r="I61" s="7">
        <v>3741</v>
      </c>
      <c r="J61" s="7"/>
      <c r="K61" s="7"/>
      <c r="L61" s="7">
        <v>5</v>
      </c>
      <c r="M61" s="7">
        <v>3741</v>
      </c>
      <c r="N61" s="7"/>
      <c r="O61" s="7"/>
      <c r="P61" s="7"/>
      <c r="Q61" s="7"/>
      <c r="R61" s="7">
        <v>2491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>
        <v>3725</v>
      </c>
      <c r="AF61" s="7"/>
      <c r="AG61" s="7"/>
      <c r="AH61" s="7"/>
      <c r="AI61" s="7">
        <v>3740</v>
      </c>
      <c r="AJ61" s="7">
        <f t="shared" si="1"/>
        <v>17443</v>
      </c>
    </row>
    <row r="62" spans="1:36" x14ac:dyDescent="0.25">
      <c r="A62" s="7">
        <v>103201101</v>
      </c>
      <c r="B62" s="7" t="str">
        <f>VLOOKUP(A62,'Ckt lookup'!$A$2:$B$4000,2,FALSE)</f>
        <v>CHALLENGE 1101</v>
      </c>
      <c r="C62" s="7">
        <v>669</v>
      </c>
      <c r="D62" s="7">
        <v>669</v>
      </c>
      <c r="E62" s="7">
        <v>669</v>
      </c>
      <c r="F62" s="7">
        <v>669</v>
      </c>
      <c r="G62" s="7">
        <v>669</v>
      </c>
      <c r="H62" s="7">
        <v>669</v>
      </c>
      <c r="I62" s="7">
        <v>669</v>
      </c>
      <c r="J62" s="7">
        <v>669</v>
      </c>
      <c r="K62" s="7"/>
      <c r="L62" s="7">
        <v>669</v>
      </c>
      <c r="M62" s="7">
        <v>669</v>
      </c>
      <c r="N62" s="7"/>
      <c r="O62" s="7">
        <v>669</v>
      </c>
      <c r="P62" s="7">
        <v>669</v>
      </c>
      <c r="Q62" s="7">
        <v>669</v>
      </c>
      <c r="R62" s="7"/>
      <c r="S62" s="7"/>
      <c r="T62" s="7"/>
      <c r="U62" s="7"/>
      <c r="V62" s="7">
        <v>669</v>
      </c>
      <c r="W62" s="7">
        <v>669</v>
      </c>
      <c r="X62" s="7">
        <v>669</v>
      </c>
      <c r="Y62" s="7">
        <v>669</v>
      </c>
      <c r="Z62" s="7">
        <v>669</v>
      </c>
      <c r="AA62" s="7">
        <v>669</v>
      </c>
      <c r="AB62" s="7">
        <v>669</v>
      </c>
      <c r="AC62" s="7">
        <v>669</v>
      </c>
      <c r="AD62" s="7">
        <v>669</v>
      </c>
      <c r="AE62" s="7">
        <v>669</v>
      </c>
      <c r="AF62" s="7">
        <v>669</v>
      </c>
      <c r="AG62" s="7">
        <v>669</v>
      </c>
      <c r="AH62" s="7"/>
      <c r="AI62" s="7">
        <v>669</v>
      </c>
      <c r="AJ62" s="7">
        <f t="shared" si="1"/>
        <v>17394</v>
      </c>
    </row>
    <row r="63" spans="1:36" x14ac:dyDescent="0.25">
      <c r="A63" s="7">
        <v>152261105</v>
      </c>
      <c r="B63" s="7" t="str">
        <f>VLOOKUP(A63,'Ckt lookup'!$A$2:$B$4000,2,FALSE)</f>
        <v>DIAMOND SPRINGS 1105</v>
      </c>
      <c r="C63" s="7"/>
      <c r="D63" s="7"/>
      <c r="E63" s="7">
        <v>2463</v>
      </c>
      <c r="F63" s="7"/>
      <c r="G63" s="7"/>
      <c r="H63" s="7">
        <v>2463</v>
      </c>
      <c r="I63" s="7">
        <v>2463</v>
      </c>
      <c r="J63" s="7"/>
      <c r="K63" s="7"/>
      <c r="L63" s="7">
        <v>2463</v>
      </c>
      <c r="M63" s="7">
        <v>2463</v>
      </c>
      <c r="N63" s="7"/>
      <c r="O63" s="7">
        <v>2463</v>
      </c>
      <c r="P63" s="7"/>
      <c r="Q63" s="7"/>
      <c r="R63" s="7"/>
      <c r="S63" s="7"/>
      <c r="T63" s="7">
        <v>62</v>
      </c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>
        <v>2460</v>
      </c>
      <c r="AJ63" s="7">
        <f t="shared" si="1"/>
        <v>17300</v>
      </c>
    </row>
    <row r="64" spans="1:36" x14ac:dyDescent="0.25">
      <c r="A64" s="7">
        <v>254151101</v>
      </c>
      <c r="B64" s="7" t="str">
        <f>VLOOKUP(A64,'Ckt lookup'!$A$2:$B$4000,2,FALSE)</f>
        <v>AUBERRY 1101</v>
      </c>
      <c r="C64" s="7"/>
      <c r="D64" s="7"/>
      <c r="E64" s="7">
        <v>2873</v>
      </c>
      <c r="F64" s="7"/>
      <c r="G64" s="7"/>
      <c r="H64" s="7"/>
      <c r="I64" s="7">
        <v>2873</v>
      </c>
      <c r="J64" s="7"/>
      <c r="K64" s="7"/>
      <c r="L64" s="7"/>
      <c r="M64" s="7">
        <v>2873</v>
      </c>
      <c r="N64" s="7"/>
      <c r="O64" s="7"/>
      <c r="P64" s="7"/>
      <c r="Q64" s="7"/>
      <c r="R64" s="7">
        <v>2873</v>
      </c>
      <c r="S64" s="7"/>
      <c r="T64" s="7">
        <v>2873</v>
      </c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>
        <v>2865</v>
      </c>
      <c r="AJ64" s="7">
        <f t="shared" si="1"/>
        <v>17230</v>
      </c>
    </row>
    <row r="65" spans="1:36" x14ac:dyDescent="0.25">
      <c r="A65" s="7">
        <v>102541101</v>
      </c>
      <c r="B65" s="7" t="str">
        <f>VLOOKUP(A65,'Ckt lookup'!$A$2:$B$4000,2,FALSE)</f>
        <v>VOLTA 1101</v>
      </c>
      <c r="C65" s="7"/>
      <c r="D65" s="7"/>
      <c r="E65" s="7">
        <v>750</v>
      </c>
      <c r="F65" s="7"/>
      <c r="G65" s="7">
        <v>33</v>
      </c>
      <c r="H65" s="7">
        <v>909</v>
      </c>
      <c r="I65" s="7">
        <v>1292</v>
      </c>
      <c r="J65" s="7">
        <v>942</v>
      </c>
      <c r="K65" s="7"/>
      <c r="L65" s="7"/>
      <c r="M65" s="7">
        <v>1292</v>
      </c>
      <c r="N65" s="7"/>
      <c r="O65" s="7">
        <v>772</v>
      </c>
      <c r="P65" s="7"/>
      <c r="Q65" s="7">
        <v>750</v>
      </c>
      <c r="R65" s="7"/>
      <c r="S65" s="7"/>
      <c r="T65" s="7"/>
      <c r="U65" s="7"/>
      <c r="V65" s="7">
        <v>1292</v>
      </c>
      <c r="W65" s="7">
        <v>621</v>
      </c>
      <c r="X65" s="7"/>
      <c r="Y65" s="7">
        <v>53</v>
      </c>
      <c r="Z65" s="7">
        <v>750</v>
      </c>
      <c r="AA65" s="7"/>
      <c r="AB65" s="7"/>
      <c r="AC65" s="7">
        <v>1292</v>
      </c>
      <c r="AD65" s="7">
        <v>1292</v>
      </c>
      <c r="AE65" s="7">
        <v>1288</v>
      </c>
      <c r="AF65" s="7">
        <v>1289</v>
      </c>
      <c r="AG65" s="7">
        <v>1290</v>
      </c>
      <c r="AH65" s="7"/>
      <c r="AI65" s="7">
        <v>1291</v>
      </c>
      <c r="AJ65" s="7">
        <f t="shared" si="1"/>
        <v>17198</v>
      </c>
    </row>
    <row r="66" spans="1:36" x14ac:dyDescent="0.25">
      <c r="A66" s="7">
        <v>43071102</v>
      </c>
      <c r="B66" s="7" t="str">
        <f>VLOOKUP(A66,'Ckt lookup'!$A$2:$B$4000,2,FALSE)</f>
        <v>DUNBAR 1102</v>
      </c>
      <c r="C66" s="7"/>
      <c r="D66" s="7"/>
      <c r="E66" s="7">
        <v>1699</v>
      </c>
      <c r="F66" s="7"/>
      <c r="G66" s="7"/>
      <c r="H66" s="7">
        <v>1699</v>
      </c>
      <c r="I66" s="7">
        <v>1699</v>
      </c>
      <c r="J66" s="7">
        <v>1699</v>
      </c>
      <c r="K66" s="7"/>
      <c r="L66" s="7">
        <v>1699</v>
      </c>
      <c r="M66" s="7">
        <v>1699</v>
      </c>
      <c r="N66" s="7"/>
      <c r="O66" s="7">
        <v>1699</v>
      </c>
      <c r="P66" s="7">
        <v>1699</v>
      </c>
      <c r="Q66" s="7">
        <v>1699</v>
      </c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>
        <v>1701</v>
      </c>
      <c r="AJ66" s="7">
        <f t="shared" si="1"/>
        <v>16992</v>
      </c>
    </row>
    <row r="67" spans="1:36" x14ac:dyDescent="0.25">
      <c r="A67" s="7">
        <v>162821701</v>
      </c>
      <c r="B67" s="7" t="str">
        <f>VLOOKUP(A67,'Ckt lookup'!$A$2:$B$4000,2,FALSE)</f>
        <v>STANISLAUS 1701</v>
      </c>
      <c r="C67" s="7"/>
      <c r="D67" s="7"/>
      <c r="E67" s="7">
        <v>1780</v>
      </c>
      <c r="F67" s="7"/>
      <c r="G67" s="7"/>
      <c r="H67" s="7">
        <v>561</v>
      </c>
      <c r="I67" s="7">
        <v>1780</v>
      </c>
      <c r="J67" s="7">
        <v>561</v>
      </c>
      <c r="K67" s="7"/>
      <c r="L67" s="7">
        <v>1780</v>
      </c>
      <c r="M67" s="7">
        <v>1780</v>
      </c>
      <c r="N67" s="7"/>
      <c r="O67" s="7">
        <v>854</v>
      </c>
      <c r="P67" s="7"/>
      <c r="Q67" s="7">
        <v>1780</v>
      </c>
      <c r="R67" s="7">
        <v>1778</v>
      </c>
      <c r="S67" s="7"/>
      <c r="T67" s="7"/>
      <c r="U67" s="7"/>
      <c r="V67" s="7"/>
      <c r="W67" s="7"/>
      <c r="X67" s="7"/>
      <c r="Y67" s="7"/>
      <c r="Z67" s="7">
        <v>406</v>
      </c>
      <c r="AA67" s="7"/>
      <c r="AB67" s="7"/>
      <c r="AC67" s="7"/>
      <c r="AD67" s="7"/>
      <c r="AE67" s="7">
        <v>1774</v>
      </c>
      <c r="AF67" s="7"/>
      <c r="AG67" s="7"/>
      <c r="AH67" s="7"/>
      <c r="AI67" s="7">
        <v>1778</v>
      </c>
      <c r="AJ67" s="7">
        <f t="shared" si="1"/>
        <v>16612</v>
      </c>
    </row>
    <row r="68" spans="1:36" x14ac:dyDescent="0.25">
      <c r="A68" s="7">
        <v>82841102</v>
      </c>
      <c r="B68" s="7" t="str">
        <f>VLOOKUP(A68,'Ckt lookup'!$A$2:$B$4000,2,FALSE)</f>
        <v>BIG BASIN 1102</v>
      </c>
      <c r="C68" s="7">
        <v>712</v>
      </c>
      <c r="D68" s="7">
        <v>763</v>
      </c>
      <c r="E68" s="7"/>
      <c r="F68" s="7"/>
      <c r="G68" s="7">
        <v>712</v>
      </c>
      <c r="H68" s="7"/>
      <c r="I68" s="7">
        <v>1440</v>
      </c>
      <c r="J68" s="7">
        <v>778</v>
      </c>
      <c r="K68" s="7"/>
      <c r="L68" s="7">
        <v>733</v>
      </c>
      <c r="M68" s="7">
        <v>733</v>
      </c>
      <c r="N68" s="7">
        <v>712</v>
      </c>
      <c r="O68" s="7">
        <v>792</v>
      </c>
      <c r="P68" s="7">
        <v>763</v>
      </c>
      <c r="Q68" s="7">
        <v>778</v>
      </c>
      <c r="R68" s="7">
        <v>763</v>
      </c>
      <c r="S68" s="7">
        <v>812</v>
      </c>
      <c r="T68" s="7">
        <v>1440</v>
      </c>
      <c r="U68" s="7">
        <v>21</v>
      </c>
      <c r="V68" s="7"/>
      <c r="W68" s="7"/>
      <c r="X68" s="7"/>
      <c r="Y68" s="7">
        <v>36</v>
      </c>
      <c r="Z68" s="7">
        <v>763</v>
      </c>
      <c r="AA68" s="7"/>
      <c r="AB68" s="7"/>
      <c r="AC68" s="7"/>
      <c r="AD68" s="7">
        <v>712</v>
      </c>
      <c r="AE68" s="7"/>
      <c r="AF68" s="7"/>
      <c r="AG68" s="7">
        <v>1421</v>
      </c>
      <c r="AH68" s="7"/>
      <c r="AI68" s="7">
        <v>1426</v>
      </c>
      <c r="AJ68" s="7">
        <f t="shared" ref="AJ68:AJ131" si="2">SUM(C68:AI68)</f>
        <v>16310</v>
      </c>
    </row>
    <row r="69" spans="1:36" x14ac:dyDescent="0.25">
      <c r="A69" s="7">
        <v>83622105</v>
      </c>
      <c r="B69" s="7" t="str">
        <f>VLOOKUP(A69,'Ckt lookup'!$A$2:$B$4000,2,FALSE)</f>
        <v>CAMP EVERS 2105</v>
      </c>
      <c r="C69" s="7">
        <v>118</v>
      </c>
      <c r="D69" s="7">
        <v>840</v>
      </c>
      <c r="E69" s="7"/>
      <c r="F69" s="7"/>
      <c r="G69" s="7">
        <v>2205</v>
      </c>
      <c r="H69" s="7"/>
      <c r="I69" s="7">
        <v>3617</v>
      </c>
      <c r="J69" s="7">
        <v>98</v>
      </c>
      <c r="K69" s="7"/>
      <c r="L69" s="7">
        <v>98</v>
      </c>
      <c r="M69" s="7">
        <v>125</v>
      </c>
      <c r="N69" s="7">
        <v>221</v>
      </c>
      <c r="O69" s="7">
        <v>318</v>
      </c>
      <c r="P69" s="7"/>
      <c r="Q69" s="7">
        <v>318</v>
      </c>
      <c r="R69" s="7">
        <v>600</v>
      </c>
      <c r="S69" s="7"/>
      <c r="T69" s="7">
        <v>3617</v>
      </c>
      <c r="U69" s="7"/>
      <c r="V69" s="7"/>
      <c r="W69" s="7"/>
      <c r="X69" s="7">
        <v>98</v>
      </c>
      <c r="Y69" s="7"/>
      <c r="Z69" s="7">
        <v>98</v>
      </c>
      <c r="AA69" s="7"/>
      <c r="AB69" s="7"/>
      <c r="AC69" s="7"/>
      <c r="AD69" s="7"/>
      <c r="AE69" s="7"/>
      <c r="AF69" s="7"/>
      <c r="AG69" s="7">
        <v>118</v>
      </c>
      <c r="AH69" s="7"/>
      <c r="AI69" s="7">
        <v>3613</v>
      </c>
      <c r="AJ69" s="7">
        <f t="shared" si="2"/>
        <v>16102</v>
      </c>
    </row>
    <row r="70" spans="1:36" x14ac:dyDescent="0.25">
      <c r="A70" s="7">
        <v>152471101</v>
      </c>
      <c r="B70" s="7" t="str">
        <f>VLOOKUP(A70,'Ckt lookup'!$A$2:$B$4000,2,FALSE)</f>
        <v>COLUMBIA HILL 1101</v>
      </c>
      <c r="C70" s="7"/>
      <c r="D70" s="7">
        <v>155</v>
      </c>
      <c r="E70" s="7">
        <v>1125</v>
      </c>
      <c r="F70" s="7"/>
      <c r="G70" s="7">
        <v>1125</v>
      </c>
      <c r="H70" s="7">
        <v>410</v>
      </c>
      <c r="I70" s="7">
        <v>1125</v>
      </c>
      <c r="J70" s="7">
        <v>1125</v>
      </c>
      <c r="K70" s="7"/>
      <c r="L70" s="7">
        <v>1125</v>
      </c>
      <c r="M70" s="7">
        <v>1125</v>
      </c>
      <c r="N70" s="7"/>
      <c r="O70" s="7">
        <v>1125</v>
      </c>
      <c r="P70" s="7"/>
      <c r="Q70" s="7">
        <v>1125</v>
      </c>
      <c r="R70" s="7"/>
      <c r="S70" s="7">
        <v>23</v>
      </c>
      <c r="T70" s="7"/>
      <c r="U70" s="7">
        <v>79</v>
      </c>
      <c r="V70" s="7">
        <v>1125</v>
      </c>
      <c r="W70" s="7"/>
      <c r="X70" s="7"/>
      <c r="Y70" s="7">
        <v>376</v>
      </c>
      <c r="Z70" s="7">
        <v>531</v>
      </c>
      <c r="AA70" s="7"/>
      <c r="AB70" s="7"/>
      <c r="AC70" s="7">
        <v>1125</v>
      </c>
      <c r="AD70" s="7">
        <v>749</v>
      </c>
      <c r="AE70" s="7">
        <v>1123</v>
      </c>
      <c r="AF70" s="7">
        <v>230</v>
      </c>
      <c r="AG70" s="7">
        <v>18</v>
      </c>
      <c r="AH70" s="7"/>
      <c r="AI70" s="7">
        <v>1123</v>
      </c>
      <c r="AJ70" s="7">
        <f t="shared" si="2"/>
        <v>16067</v>
      </c>
    </row>
    <row r="71" spans="1:36" x14ac:dyDescent="0.25">
      <c r="A71" s="7">
        <v>163011101</v>
      </c>
      <c r="B71" s="7" t="str">
        <f>VLOOKUP(A71,'Ckt lookup'!$A$2:$B$4000,2,FALSE)</f>
        <v>MARTELL 1101</v>
      </c>
      <c r="C71" s="7"/>
      <c r="D71" s="7"/>
      <c r="E71" s="7">
        <v>2095</v>
      </c>
      <c r="F71" s="7"/>
      <c r="G71" s="7"/>
      <c r="H71" s="7">
        <v>1929</v>
      </c>
      <c r="I71" s="7">
        <v>2095</v>
      </c>
      <c r="J71" s="7">
        <v>4</v>
      </c>
      <c r="K71" s="7"/>
      <c r="L71" s="7">
        <v>641</v>
      </c>
      <c r="M71" s="7">
        <v>1929</v>
      </c>
      <c r="N71" s="7"/>
      <c r="O71" s="7">
        <v>2095</v>
      </c>
      <c r="P71" s="7"/>
      <c r="Q71" s="7">
        <v>1929</v>
      </c>
      <c r="R71" s="7">
        <v>1929</v>
      </c>
      <c r="S71" s="7">
        <v>79</v>
      </c>
      <c r="T71" s="7">
        <v>509</v>
      </c>
      <c r="U71" s="7"/>
      <c r="V71" s="7"/>
      <c r="W71" s="7"/>
      <c r="X71" s="7">
        <v>79</v>
      </c>
      <c r="Y71" s="7"/>
      <c r="Z71" s="7">
        <v>191</v>
      </c>
      <c r="AA71" s="7"/>
      <c r="AB71" s="7"/>
      <c r="AC71" s="7"/>
      <c r="AD71" s="7"/>
      <c r="AE71" s="7"/>
      <c r="AF71" s="7"/>
      <c r="AG71" s="7"/>
      <c r="AH71" s="7"/>
      <c r="AI71" s="7">
        <v>473</v>
      </c>
      <c r="AJ71" s="7">
        <f t="shared" si="2"/>
        <v>15977</v>
      </c>
    </row>
    <row r="72" spans="1:36" x14ac:dyDescent="0.25">
      <c r="A72" s="7">
        <v>152031103</v>
      </c>
      <c r="B72" s="7" t="str">
        <f>VLOOKUP(A72,'Ckt lookup'!$A$2:$B$4000,2,FALSE)</f>
        <v>GRASS VALLEY 1103</v>
      </c>
      <c r="C72" s="7"/>
      <c r="D72" s="7"/>
      <c r="E72" s="7">
        <v>1453</v>
      </c>
      <c r="F72" s="7"/>
      <c r="G72" s="7">
        <v>1236</v>
      </c>
      <c r="H72" s="7">
        <v>1453</v>
      </c>
      <c r="I72" s="7">
        <v>1453</v>
      </c>
      <c r="J72" s="7">
        <v>1453</v>
      </c>
      <c r="K72" s="7"/>
      <c r="L72" s="7">
        <v>1453</v>
      </c>
      <c r="M72" s="7">
        <v>1453</v>
      </c>
      <c r="N72" s="7"/>
      <c r="O72" s="7">
        <v>1453</v>
      </c>
      <c r="P72" s="7"/>
      <c r="Q72" s="7">
        <v>1453</v>
      </c>
      <c r="R72" s="7"/>
      <c r="S72" s="7"/>
      <c r="T72" s="7"/>
      <c r="U72" s="7"/>
      <c r="V72" s="7">
        <v>1453</v>
      </c>
      <c r="W72" s="7"/>
      <c r="X72" s="7"/>
      <c r="Y72" s="7"/>
      <c r="Z72" s="7">
        <v>47</v>
      </c>
      <c r="AA72" s="7"/>
      <c r="AB72" s="7"/>
      <c r="AC72" s="7"/>
      <c r="AD72" s="7"/>
      <c r="AE72" s="7"/>
      <c r="AF72" s="7"/>
      <c r="AG72" s="7"/>
      <c r="AH72" s="7"/>
      <c r="AI72" s="7">
        <v>1449</v>
      </c>
      <c r="AJ72" s="7">
        <f t="shared" si="2"/>
        <v>15809</v>
      </c>
    </row>
    <row r="73" spans="1:36" x14ac:dyDescent="0.25">
      <c r="A73" s="7">
        <v>152481102</v>
      </c>
      <c r="B73" s="7" t="str">
        <f>VLOOKUP(A73,'Ckt lookup'!$A$2:$B$4000,2,FALSE)</f>
        <v>BRUNSWICK 1102</v>
      </c>
      <c r="C73" s="7"/>
      <c r="D73" s="7"/>
      <c r="E73" s="7">
        <v>1380</v>
      </c>
      <c r="F73" s="7"/>
      <c r="G73" s="7"/>
      <c r="H73" s="7">
        <v>1380</v>
      </c>
      <c r="I73" s="7">
        <v>1380</v>
      </c>
      <c r="J73" s="7">
        <v>1380</v>
      </c>
      <c r="K73" s="7"/>
      <c r="L73" s="7">
        <v>1380</v>
      </c>
      <c r="M73" s="7">
        <v>1380</v>
      </c>
      <c r="N73" s="7"/>
      <c r="O73" s="7">
        <v>1380</v>
      </c>
      <c r="P73" s="7"/>
      <c r="Q73" s="7">
        <v>1380</v>
      </c>
      <c r="R73" s="7"/>
      <c r="S73" s="7"/>
      <c r="T73" s="7"/>
      <c r="U73" s="7"/>
      <c r="V73" s="7">
        <v>1380</v>
      </c>
      <c r="W73" s="7"/>
      <c r="X73" s="7"/>
      <c r="Y73" s="7">
        <v>44</v>
      </c>
      <c r="Z73" s="7">
        <v>125</v>
      </c>
      <c r="AA73" s="7"/>
      <c r="AB73" s="7"/>
      <c r="AC73" s="7"/>
      <c r="AD73" s="7">
        <v>47</v>
      </c>
      <c r="AE73" s="7">
        <v>1370</v>
      </c>
      <c r="AF73" s="7">
        <v>327</v>
      </c>
      <c r="AG73" s="7"/>
      <c r="AH73" s="7"/>
      <c r="AI73" s="7">
        <v>1377</v>
      </c>
      <c r="AJ73" s="7">
        <f t="shared" si="2"/>
        <v>15710</v>
      </c>
    </row>
    <row r="74" spans="1:36" x14ac:dyDescent="0.25">
      <c r="A74" s="7">
        <v>152691103</v>
      </c>
      <c r="B74" s="7" t="str">
        <f>VLOOKUP(A74,'Ckt lookup'!$A$2:$B$4000,2,FALSE)</f>
        <v>HIGGINS 1103</v>
      </c>
      <c r="C74" s="7"/>
      <c r="D74" s="7"/>
      <c r="E74" s="7">
        <v>1927</v>
      </c>
      <c r="F74" s="7"/>
      <c r="G74" s="7">
        <v>1927</v>
      </c>
      <c r="H74" s="7"/>
      <c r="I74" s="7">
        <v>1927</v>
      </c>
      <c r="J74" s="7">
        <v>1927</v>
      </c>
      <c r="K74" s="7"/>
      <c r="L74" s="7">
        <v>1927</v>
      </c>
      <c r="M74" s="7">
        <v>1927</v>
      </c>
      <c r="N74" s="7"/>
      <c r="O74" s="7">
        <v>1927</v>
      </c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>
        <v>1909</v>
      </c>
      <c r="AJ74" s="7">
        <f t="shared" si="2"/>
        <v>15398</v>
      </c>
    </row>
    <row r="75" spans="1:36" x14ac:dyDescent="0.25">
      <c r="A75" s="7">
        <v>153741101</v>
      </c>
      <c r="B75" s="7" t="str">
        <f>VLOOKUP(A75,'Ckt lookup'!$A$2:$B$4000,2,FALSE)</f>
        <v>DOBBINS 1101</v>
      </c>
      <c r="C75" s="7">
        <v>208</v>
      </c>
      <c r="D75" s="7">
        <v>676</v>
      </c>
      <c r="E75" s="7">
        <v>865</v>
      </c>
      <c r="F75" s="7">
        <v>483</v>
      </c>
      <c r="G75" s="7">
        <v>865</v>
      </c>
      <c r="H75" s="7">
        <v>483</v>
      </c>
      <c r="I75" s="7">
        <v>865</v>
      </c>
      <c r="J75" s="7">
        <v>865</v>
      </c>
      <c r="K75" s="7">
        <v>123</v>
      </c>
      <c r="L75" s="7">
        <v>865</v>
      </c>
      <c r="M75" s="7">
        <v>865</v>
      </c>
      <c r="N75" s="7"/>
      <c r="O75" s="7">
        <v>492</v>
      </c>
      <c r="P75" s="7">
        <v>661</v>
      </c>
      <c r="Q75" s="7">
        <v>865</v>
      </c>
      <c r="R75" s="7"/>
      <c r="S75" s="7">
        <v>295</v>
      </c>
      <c r="T75" s="7"/>
      <c r="U75" s="7">
        <v>84</v>
      </c>
      <c r="V75" s="7">
        <v>661</v>
      </c>
      <c r="W75" s="7">
        <v>483</v>
      </c>
      <c r="X75" s="7">
        <v>274</v>
      </c>
      <c r="Y75" s="7">
        <v>37</v>
      </c>
      <c r="Z75" s="7"/>
      <c r="AA75" s="7"/>
      <c r="AB75" s="7"/>
      <c r="AC75" s="7">
        <v>661</v>
      </c>
      <c r="AD75" s="7">
        <v>661</v>
      </c>
      <c r="AE75" s="7">
        <v>858</v>
      </c>
      <c r="AF75" s="7">
        <v>477</v>
      </c>
      <c r="AG75" s="7">
        <v>862</v>
      </c>
      <c r="AH75" s="7"/>
      <c r="AI75" s="7">
        <v>862</v>
      </c>
      <c r="AJ75" s="7">
        <f t="shared" si="2"/>
        <v>15396</v>
      </c>
    </row>
    <row r="76" spans="1:36" x14ac:dyDescent="0.25">
      <c r="A76" s="7">
        <v>24101103</v>
      </c>
      <c r="B76" s="7" t="str">
        <f>VLOOKUP(A76,'Ckt lookup'!$A$2:$B$4000,2,FALSE)</f>
        <v>HALF MOON BAY 1103</v>
      </c>
      <c r="C76" s="7">
        <v>72</v>
      </c>
      <c r="D76" s="7">
        <v>753</v>
      </c>
      <c r="E76" s="7"/>
      <c r="F76" s="7">
        <v>127</v>
      </c>
      <c r="G76" s="7"/>
      <c r="H76" s="7">
        <v>974</v>
      </c>
      <c r="I76" s="7">
        <v>1787</v>
      </c>
      <c r="J76" s="7">
        <v>750</v>
      </c>
      <c r="K76" s="7"/>
      <c r="L76" s="7">
        <v>814</v>
      </c>
      <c r="M76" s="7">
        <v>735</v>
      </c>
      <c r="N76" s="7"/>
      <c r="O76" s="7">
        <v>1851</v>
      </c>
      <c r="P76" s="7">
        <v>1031</v>
      </c>
      <c r="Q76" s="7">
        <v>962</v>
      </c>
      <c r="R76" s="7"/>
      <c r="S76" s="7"/>
      <c r="T76" s="7">
        <v>740</v>
      </c>
      <c r="U76" s="7"/>
      <c r="V76" s="7">
        <v>370</v>
      </c>
      <c r="W76" s="7">
        <v>474</v>
      </c>
      <c r="X76" s="7"/>
      <c r="Y76" s="7">
        <v>35</v>
      </c>
      <c r="Z76" s="7">
        <v>650</v>
      </c>
      <c r="AA76" s="7"/>
      <c r="AB76" s="7"/>
      <c r="AC76" s="7"/>
      <c r="AD76" s="7">
        <v>532</v>
      </c>
      <c r="AE76" s="7"/>
      <c r="AF76" s="7"/>
      <c r="AG76" s="7">
        <v>671</v>
      </c>
      <c r="AH76" s="7"/>
      <c r="AI76" s="7">
        <v>1979</v>
      </c>
      <c r="AJ76" s="7">
        <f t="shared" si="2"/>
        <v>15307</v>
      </c>
    </row>
    <row r="77" spans="1:36" x14ac:dyDescent="0.25">
      <c r="A77" s="7">
        <v>152261103</v>
      </c>
      <c r="B77" s="7" t="str">
        <f>VLOOKUP(A77,'Ckt lookup'!$A$2:$B$4000,2,FALSE)</f>
        <v>DIAMOND SPRINGS 1103</v>
      </c>
      <c r="C77" s="7"/>
      <c r="D77" s="7"/>
      <c r="E77" s="7">
        <v>1992</v>
      </c>
      <c r="F77" s="7"/>
      <c r="G77" s="7">
        <v>1015</v>
      </c>
      <c r="H77" s="7">
        <v>1992</v>
      </c>
      <c r="I77" s="7">
        <v>1992</v>
      </c>
      <c r="J77" s="7">
        <v>77</v>
      </c>
      <c r="K77" s="7"/>
      <c r="L77" s="7">
        <v>1992</v>
      </c>
      <c r="M77" s="7">
        <v>1992</v>
      </c>
      <c r="N77" s="7"/>
      <c r="O77" s="7">
        <v>1992</v>
      </c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>
        <v>672</v>
      </c>
      <c r="AG77" s="7"/>
      <c r="AH77" s="7"/>
      <c r="AI77" s="7">
        <v>1489</v>
      </c>
      <c r="AJ77" s="7">
        <f t="shared" si="2"/>
        <v>15205</v>
      </c>
    </row>
    <row r="78" spans="1:36" x14ac:dyDescent="0.25">
      <c r="A78" s="7">
        <v>152691107</v>
      </c>
      <c r="B78" s="7" t="str">
        <f>VLOOKUP(A78,'Ckt lookup'!$A$2:$B$4000,2,FALSE)</f>
        <v>HIGGINS 1107</v>
      </c>
      <c r="C78" s="7"/>
      <c r="D78" s="7"/>
      <c r="E78" s="7">
        <v>1681</v>
      </c>
      <c r="F78" s="7"/>
      <c r="G78" s="7">
        <v>1681</v>
      </c>
      <c r="H78" s="7"/>
      <c r="I78" s="7">
        <v>1681</v>
      </c>
      <c r="J78" s="7">
        <v>1681</v>
      </c>
      <c r="K78" s="7"/>
      <c r="L78" s="7">
        <v>1681</v>
      </c>
      <c r="M78" s="7">
        <v>1681</v>
      </c>
      <c r="N78" s="7"/>
      <c r="O78" s="7">
        <v>1681</v>
      </c>
      <c r="P78" s="7"/>
      <c r="Q78" s="7"/>
      <c r="R78" s="7"/>
      <c r="S78" s="7"/>
      <c r="T78" s="7">
        <v>1651</v>
      </c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>
        <v>1682</v>
      </c>
      <c r="AJ78" s="7">
        <f t="shared" si="2"/>
        <v>15100</v>
      </c>
    </row>
    <row r="79" spans="1:36" x14ac:dyDescent="0.25">
      <c r="A79" s="7">
        <v>103191101</v>
      </c>
      <c r="B79" s="7" t="str">
        <f>VLOOKUP(A79,'Ckt lookup'!$A$2:$B$4000,2,FALSE)</f>
        <v>BANGOR 1101</v>
      </c>
      <c r="C79" s="7"/>
      <c r="D79" s="7">
        <v>636</v>
      </c>
      <c r="E79" s="7">
        <v>2124</v>
      </c>
      <c r="F79" s="7">
        <v>142</v>
      </c>
      <c r="G79" s="7">
        <v>165</v>
      </c>
      <c r="H79" s="7">
        <v>404</v>
      </c>
      <c r="I79" s="7">
        <v>1177</v>
      </c>
      <c r="J79" s="7">
        <v>2309</v>
      </c>
      <c r="K79" s="7">
        <v>142</v>
      </c>
      <c r="L79" s="7">
        <v>642</v>
      </c>
      <c r="M79" s="7">
        <v>641</v>
      </c>
      <c r="N79" s="7"/>
      <c r="O79" s="7">
        <v>470</v>
      </c>
      <c r="P79" s="7">
        <v>394</v>
      </c>
      <c r="Q79" s="7">
        <v>586</v>
      </c>
      <c r="R79" s="7"/>
      <c r="S79" s="7">
        <v>142</v>
      </c>
      <c r="T79" s="7"/>
      <c r="U79" s="7">
        <v>142</v>
      </c>
      <c r="V79" s="7">
        <v>361</v>
      </c>
      <c r="W79" s="7">
        <v>411</v>
      </c>
      <c r="X79" s="7">
        <v>246</v>
      </c>
      <c r="Y79" s="7"/>
      <c r="Z79" s="7">
        <v>168</v>
      </c>
      <c r="AA79" s="7">
        <v>319</v>
      </c>
      <c r="AB79" s="7"/>
      <c r="AC79" s="7"/>
      <c r="AD79" s="7">
        <v>639</v>
      </c>
      <c r="AE79" s="7">
        <v>288</v>
      </c>
      <c r="AF79" s="7">
        <v>385</v>
      </c>
      <c r="AG79" s="7">
        <v>110</v>
      </c>
      <c r="AH79" s="7"/>
      <c r="AI79" s="7">
        <v>1980</v>
      </c>
      <c r="AJ79" s="7">
        <f t="shared" si="2"/>
        <v>15023</v>
      </c>
    </row>
    <row r="80" spans="1:36" x14ac:dyDescent="0.25">
      <c r="A80" s="7">
        <v>153132102</v>
      </c>
      <c r="B80" s="7" t="str">
        <f>VLOOKUP(A80,'Ckt lookup'!$A$2:$B$4000,2,FALSE)</f>
        <v>NARROWS 2102</v>
      </c>
      <c r="C80" s="7"/>
      <c r="D80" s="7"/>
      <c r="E80" s="7">
        <v>770</v>
      </c>
      <c r="F80" s="7"/>
      <c r="G80" s="7">
        <v>3387</v>
      </c>
      <c r="H80" s="7">
        <v>229</v>
      </c>
      <c r="I80" s="7">
        <v>3388</v>
      </c>
      <c r="J80" s="7">
        <v>861</v>
      </c>
      <c r="K80" s="7"/>
      <c r="L80" s="7">
        <v>381</v>
      </c>
      <c r="M80" s="7">
        <v>734</v>
      </c>
      <c r="N80" s="7"/>
      <c r="O80" s="7">
        <v>528</v>
      </c>
      <c r="P80" s="7"/>
      <c r="Q80" s="7">
        <v>605</v>
      </c>
      <c r="R80" s="7"/>
      <c r="S80" s="7"/>
      <c r="T80" s="7"/>
      <c r="U80" s="7"/>
      <c r="V80" s="7">
        <v>695</v>
      </c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>
        <v>3386</v>
      </c>
      <c r="AJ80" s="7">
        <f t="shared" si="2"/>
        <v>14964</v>
      </c>
    </row>
    <row r="81" spans="1:36" x14ac:dyDescent="0.25">
      <c r="A81" s="7">
        <v>102911110</v>
      </c>
      <c r="B81" s="7" t="str">
        <f>VLOOKUP(A81,'Ckt lookup'!$A$2:$B$4000,2,FALSE)</f>
        <v>WYANDOTTE 1110</v>
      </c>
      <c r="C81" s="7"/>
      <c r="D81" s="7"/>
      <c r="E81" s="7">
        <v>1629</v>
      </c>
      <c r="F81" s="7"/>
      <c r="G81" s="7">
        <v>1629</v>
      </c>
      <c r="H81" s="7">
        <v>1610</v>
      </c>
      <c r="I81" s="7">
        <v>1629</v>
      </c>
      <c r="J81" s="7">
        <v>1629</v>
      </c>
      <c r="K81" s="7">
        <v>1610</v>
      </c>
      <c r="L81" s="7">
        <v>1629</v>
      </c>
      <c r="M81" s="7">
        <v>1629</v>
      </c>
      <c r="N81" s="7"/>
      <c r="O81" s="7">
        <v>1629</v>
      </c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>
        <f t="shared" si="2"/>
        <v>14623</v>
      </c>
    </row>
    <row r="82" spans="1:36" x14ac:dyDescent="0.25">
      <c r="A82" s="7">
        <v>163351705</v>
      </c>
      <c r="B82" s="7" t="str">
        <f>VLOOKUP(A82,'Ckt lookup'!$A$2:$B$4000,2,FALSE)</f>
        <v>CURTIS 1705</v>
      </c>
      <c r="C82" s="7"/>
      <c r="D82" s="7"/>
      <c r="E82" s="7">
        <v>1325</v>
      </c>
      <c r="F82" s="7"/>
      <c r="G82" s="7"/>
      <c r="H82" s="7"/>
      <c r="I82" s="7">
        <v>2742</v>
      </c>
      <c r="J82" s="7"/>
      <c r="K82" s="7"/>
      <c r="L82" s="7"/>
      <c r="M82" s="7">
        <v>2742</v>
      </c>
      <c r="N82" s="7"/>
      <c r="O82" s="7"/>
      <c r="P82" s="7"/>
      <c r="Q82" s="7"/>
      <c r="R82" s="7">
        <v>1905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>
        <v>2734</v>
      </c>
      <c r="AF82" s="7"/>
      <c r="AG82" s="7"/>
      <c r="AH82" s="7"/>
      <c r="AI82" s="7">
        <v>2739</v>
      </c>
      <c r="AJ82" s="7">
        <f t="shared" si="2"/>
        <v>14187</v>
      </c>
    </row>
    <row r="83" spans="1:36" x14ac:dyDescent="0.25">
      <c r="A83" s="7">
        <v>163751101</v>
      </c>
      <c r="B83" s="7" t="str">
        <f>VLOOKUP(A83,'Ckt lookup'!$A$2:$B$4000,2,FALSE)</f>
        <v>PINE GROVE 1101</v>
      </c>
      <c r="C83" s="7"/>
      <c r="D83" s="7"/>
      <c r="E83" s="7">
        <v>1344</v>
      </c>
      <c r="F83" s="7"/>
      <c r="G83" s="7"/>
      <c r="H83" s="7">
        <v>1344</v>
      </c>
      <c r="I83" s="7">
        <v>1344</v>
      </c>
      <c r="J83" s="7">
        <v>1344</v>
      </c>
      <c r="K83" s="7"/>
      <c r="L83" s="7">
        <v>1344</v>
      </c>
      <c r="M83" s="7">
        <v>1344</v>
      </c>
      <c r="N83" s="7"/>
      <c r="O83" s="7">
        <v>1344</v>
      </c>
      <c r="P83" s="7"/>
      <c r="Q83" s="7">
        <v>1344</v>
      </c>
      <c r="R83" s="7">
        <v>551</v>
      </c>
      <c r="S83" s="7">
        <v>147</v>
      </c>
      <c r="T83" s="7"/>
      <c r="U83" s="7"/>
      <c r="V83" s="7"/>
      <c r="W83" s="7"/>
      <c r="X83" s="7"/>
      <c r="Y83" s="7"/>
      <c r="Z83" s="7">
        <v>1344</v>
      </c>
      <c r="AA83" s="7"/>
      <c r="AB83" s="7"/>
      <c r="AC83" s="7"/>
      <c r="AD83" s="7"/>
      <c r="AE83" s="7"/>
      <c r="AF83" s="7"/>
      <c r="AG83" s="7"/>
      <c r="AH83" s="7"/>
      <c r="AI83" s="7">
        <v>1344</v>
      </c>
      <c r="AJ83" s="7">
        <f t="shared" si="2"/>
        <v>14138</v>
      </c>
    </row>
    <row r="84" spans="1:36" x14ac:dyDescent="0.25">
      <c r="A84" s="7">
        <v>153081111</v>
      </c>
      <c r="B84" s="7" t="str">
        <f>VLOOKUP(A84,'Ckt lookup'!$A$2:$B$4000,2,FALSE)</f>
        <v>PLACERVILLE 1111</v>
      </c>
      <c r="C84" s="7"/>
      <c r="D84" s="7"/>
      <c r="E84" s="7">
        <v>1093</v>
      </c>
      <c r="F84" s="7"/>
      <c r="G84" s="7">
        <v>913</v>
      </c>
      <c r="H84" s="7">
        <v>1093</v>
      </c>
      <c r="I84" s="7">
        <v>1093</v>
      </c>
      <c r="J84" s="7">
        <v>1093</v>
      </c>
      <c r="K84" s="7"/>
      <c r="L84" s="7">
        <v>1093</v>
      </c>
      <c r="M84" s="7">
        <v>1093</v>
      </c>
      <c r="N84" s="7"/>
      <c r="O84" s="7">
        <v>1093</v>
      </c>
      <c r="P84" s="7"/>
      <c r="Q84" s="7">
        <v>1093</v>
      </c>
      <c r="R84" s="7"/>
      <c r="S84" s="7"/>
      <c r="T84" s="7"/>
      <c r="U84" s="7"/>
      <c r="V84" s="7"/>
      <c r="W84" s="7"/>
      <c r="X84" s="7"/>
      <c r="Y84" s="7"/>
      <c r="Z84" s="7">
        <v>1093</v>
      </c>
      <c r="AA84" s="7"/>
      <c r="AB84" s="7"/>
      <c r="AC84" s="7"/>
      <c r="AD84" s="7"/>
      <c r="AE84" s="7">
        <v>1089</v>
      </c>
      <c r="AF84" s="7">
        <v>1088</v>
      </c>
      <c r="AG84" s="7"/>
      <c r="AH84" s="7"/>
      <c r="AI84" s="7">
        <v>1092</v>
      </c>
      <c r="AJ84" s="7">
        <f t="shared" si="2"/>
        <v>14019</v>
      </c>
    </row>
    <row r="85" spans="1:36" x14ac:dyDescent="0.25">
      <c r="A85" s="7">
        <v>163351704</v>
      </c>
      <c r="B85" s="7" t="str">
        <f>VLOOKUP(A85,'Ckt lookup'!$A$2:$B$4000,2,FALSE)</f>
        <v>CURTIS 1704</v>
      </c>
      <c r="C85" s="7"/>
      <c r="D85" s="7"/>
      <c r="E85" s="7"/>
      <c r="F85" s="7"/>
      <c r="G85" s="7">
        <v>1134</v>
      </c>
      <c r="H85" s="7"/>
      <c r="I85" s="7">
        <v>2551</v>
      </c>
      <c r="J85" s="7"/>
      <c r="K85" s="7"/>
      <c r="L85" s="7">
        <v>2073</v>
      </c>
      <c r="M85" s="7">
        <v>2551</v>
      </c>
      <c r="N85" s="7"/>
      <c r="O85" s="7"/>
      <c r="P85" s="7"/>
      <c r="Q85" s="7"/>
      <c r="R85" s="7">
        <v>191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>
        <v>2539</v>
      </c>
      <c r="AF85" s="7"/>
      <c r="AG85" s="7"/>
      <c r="AH85" s="7"/>
      <c r="AI85" s="7">
        <v>2550</v>
      </c>
      <c r="AJ85" s="7">
        <f t="shared" si="2"/>
        <v>13589</v>
      </c>
    </row>
    <row r="86" spans="1:36" x14ac:dyDescent="0.25">
      <c r="A86" s="7">
        <v>103351104</v>
      </c>
      <c r="B86" s="7" t="str">
        <f>VLOOKUP(A86,'Ckt lookup'!$A$2:$B$4000,2,FALSE)</f>
        <v>DESCHUTES 1104</v>
      </c>
      <c r="C86" s="7"/>
      <c r="D86" s="7"/>
      <c r="E86" s="7"/>
      <c r="F86" s="7"/>
      <c r="G86" s="7">
        <v>135</v>
      </c>
      <c r="H86" s="7"/>
      <c r="I86" s="7"/>
      <c r="J86" s="7">
        <v>2158</v>
      </c>
      <c r="K86" s="7"/>
      <c r="L86" s="7"/>
      <c r="M86" s="7">
        <v>2158</v>
      </c>
      <c r="N86" s="7">
        <v>2158</v>
      </c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>
        <v>2158</v>
      </c>
      <c r="AE86" s="7"/>
      <c r="AF86" s="7"/>
      <c r="AG86" s="7"/>
      <c r="AH86" s="7">
        <v>2366</v>
      </c>
      <c r="AI86" s="7">
        <v>2368</v>
      </c>
      <c r="AJ86" s="7">
        <f t="shared" si="2"/>
        <v>13501</v>
      </c>
    </row>
    <row r="87" spans="1:36" x14ac:dyDescent="0.25">
      <c r="A87" s="7">
        <v>102831106</v>
      </c>
      <c r="B87" s="7" t="str">
        <f>VLOOKUP(A87,'Ckt lookup'!$A$2:$B$4000,2,FALSE)</f>
        <v>PARADISE 1106</v>
      </c>
      <c r="C87" s="7">
        <v>435</v>
      </c>
      <c r="D87" s="7">
        <v>435</v>
      </c>
      <c r="E87" s="7">
        <v>435</v>
      </c>
      <c r="F87" s="7">
        <v>435</v>
      </c>
      <c r="G87" s="7">
        <v>435</v>
      </c>
      <c r="H87" s="7">
        <v>435</v>
      </c>
      <c r="I87" s="7">
        <v>435</v>
      </c>
      <c r="J87" s="7">
        <v>435</v>
      </c>
      <c r="K87" s="7">
        <v>435</v>
      </c>
      <c r="L87" s="7">
        <v>435</v>
      </c>
      <c r="M87" s="7">
        <v>435</v>
      </c>
      <c r="N87" s="7">
        <v>435</v>
      </c>
      <c r="O87" s="7">
        <v>435</v>
      </c>
      <c r="P87" s="7">
        <v>435</v>
      </c>
      <c r="Q87" s="7">
        <v>435</v>
      </c>
      <c r="R87" s="7"/>
      <c r="S87" s="7">
        <v>435</v>
      </c>
      <c r="T87" s="7"/>
      <c r="U87" s="7"/>
      <c r="V87" s="7">
        <v>435</v>
      </c>
      <c r="W87" s="7">
        <v>435</v>
      </c>
      <c r="X87" s="7">
        <v>435</v>
      </c>
      <c r="Y87" s="7">
        <v>435</v>
      </c>
      <c r="Z87" s="7">
        <v>435</v>
      </c>
      <c r="AA87" s="7">
        <v>435</v>
      </c>
      <c r="AB87" s="7">
        <v>435</v>
      </c>
      <c r="AC87" s="7">
        <v>435</v>
      </c>
      <c r="AD87" s="7">
        <v>435</v>
      </c>
      <c r="AE87" s="7">
        <v>412</v>
      </c>
      <c r="AF87" s="7">
        <v>424</v>
      </c>
      <c r="AG87" s="7">
        <v>424</v>
      </c>
      <c r="AH87" s="7">
        <v>425</v>
      </c>
      <c r="AI87" s="7">
        <v>427</v>
      </c>
      <c r="AJ87" s="7">
        <f t="shared" si="2"/>
        <v>12987</v>
      </c>
    </row>
    <row r="88" spans="1:36" x14ac:dyDescent="0.25">
      <c r="A88" s="7">
        <v>152031102</v>
      </c>
      <c r="B88" s="7" t="str">
        <f>VLOOKUP(A88,'Ckt lookup'!$A$2:$B$4000,2,FALSE)</f>
        <v>GRASS VALLEY 1102</v>
      </c>
      <c r="C88" s="7"/>
      <c r="D88" s="7"/>
      <c r="E88" s="7">
        <v>1441</v>
      </c>
      <c r="F88" s="7"/>
      <c r="G88" s="7"/>
      <c r="H88" s="7">
        <v>1441</v>
      </c>
      <c r="I88" s="7">
        <v>1441</v>
      </c>
      <c r="J88" s="7">
        <v>1441</v>
      </c>
      <c r="K88" s="7"/>
      <c r="L88" s="7">
        <v>1441</v>
      </c>
      <c r="M88" s="7">
        <v>1441</v>
      </c>
      <c r="N88" s="7"/>
      <c r="O88" s="7">
        <v>1441</v>
      </c>
      <c r="P88" s="7"/>
      <c r="Q88" s="7">
        <v>1441</v>
      </c>
      <c r="R88" s="7"/>
      <c r="S88" s="7"/>
      <c r="T88" s="7"/>
      <c r="U88" s="7"/>
      <c r="V88" s="7">
        <v>1441</v>
      </c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>
        <f t="shared" si="2"/>
        <v>12969</v>
      </c>
    </row>
    <row r="89" spans="1:36" x14ac:dyDescent="0.25">
      <c r="A89" s="7">
        <v>153652109</v>
      </c>
      <c r="B89" s="7" t="str">
        <f>VLOOKUP(A89,'Ckt lookup'!$A$2:$B$4000,2,FALSE)</f>
        <v>SHINGLE SPRINGS 2109</v>
      </c>
      <c r="C89" s="7"/>
      <c r="D89" s="7"/>
      <c r="E89" s="7">
        <v>3490</v>
      </c>
      <c r="F89" s="7"/>
      <c r="G89" s="7">
        <v>139</v>
      </c>
      <c r="H89" s="7"/>
      <c r="I89" s="7">
        <v>3526</v>
      </c>
      <c r="J89" s="7"/>
      <c r="K89" s="7"/>
      <c r="L89" s="7">
        <v>2057</v>
      </c>
      <c r="M89" s="7">
        <v>2057</v>
      </c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>
        <v>1697</v>
      </c>
      <c r="AJ89" s="7">
        <f t="shared" si="2"/>
        <v>12966</v>
      </c>
    </row>
    <row r="90" spans="1:36" x14ac:dyDescent="0.25">
      <c r="A90" s="7">
        <v>152461103</v>
      </c>
      <c r="B90" s="7" t="str">
        <f>VLOOKUP(A90,'Ckt lookup'!$A$2:$B$4000,2,FALSE)</f>
        <v>PLACER 1103</v>
      </c>
      <c r="C90" s="7"/>
      <c r="D90" s="7"/>
      <c r="E90" s="7">
        <v>2016</v>
      </c>
      <c r="F90" s="7"/>
      <c r="G90" s="7">
        <v>2016</v>
      </c>
      <c r="H90" s="7"/>
      <c r="I90" s="7">
        <v>2016</v>
      </c>
      <c r="J90" s="7">
        <v>513</v>
      </c>
      <c r="K90" s="7"/>
      <c r="L90" s="7">
        <v>2016</v>
      </c>
      <c r="M90" s="7">
        <v>2016</v>
      </c>
      <c r="N90" s="7"/>
      <c r="O90" s="7">
        <v>2009</v>
      </c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>
        <f t="shared" si="2"/>
        <v>12602</v>
      </c>
    </row>
    <row r="91" spans="1:36" x14ac:dyDescent="0.25">
      <c r="A91" s="7">
        <v>82841101</v>
      </c>
      <c r="B91" s="7" t="str">
        <f>VLOOKUP(A91,'Ckt lookup'!$A$2:$B$4000,2,FALSE)</f>
        <v>BIG BASIN 1101</v>
      </c>
      <c r="C91" s="7">
        <v>5</v>
      </c>
      <c r="D91" s="7">
        <v>449</v>
      </c>
      <c r="E91" s="7"/>
      <c r="F91" s="7"/>
      <c r="G91" s="7">
        <v>285</v>
      </c>
      <c r="H91" s="7"/>
      <c r="I91" s="7">
        <v>2174</v>
      </c>
      <c r="J91" s="7">
        <v>63</v>
      </c>
      <c r="K91" s="7"/>
      <c r="L91" s="7">
        <v>63</v>
      </c>
      <c r="M91" s="7">
        <v>227</v>
      </c>
      <c r="N91" s="7">
        <v>227</v>
      </c>
      <c r="O91" s="7">
        <v>1061</v>
      </c>
      <c r="P91" s="7">
        <v>444</v>
      </c>
      <c r="Q91" s="7">
        <v>252</v>
      </c>
      <c r="R91" s="7">
        <v>238</v>
      </c>
      <c r="S91" s="7">
        <v>14</v>
      </c>
      <c r="T91" s="7">
        <v>2174</v>
      </c>
      <c r="U91" s="7"/>
      <c r="V91" s="7"/>
      <c r="W91" s="7"/>
      <c r="X91" s="7">
        <v>63</v>
      </c>
      <c r="Y91" s="7">
        <v>238</v>
      </c>
      <c r="Z91" s="7">
        <v>238</v>
      </c>
      <c r="AA91" s="7"/>
      <c r="AB91" s="7"/>
      <c r="AC91" s="7"/>
      <c r="AD91" s="7">
        <v>49</v>
      </c>
      <c r="AE91" s="7"/>
      <c r="AF91" s="7"/>
      <c r="AG91" s="7">
        <v>2156</v>
      </c>
      <c r="AH91" s="7"/>
      <c r="AI91" s="7">
        <v>2169</v>
      </c>
      <c r="AJ91" s="7">
        <f t="shared" si="2"/>
        <v>12589</v>
      </c>
    </row>
    <row r="92" spans="1:36" x14ac:dyDescent="0.25">
      <c r="A92" s="7">
        <v>162211101</v>
      </c>
      <c r="B92" s="7" t="str">
        <f>VLOOKUP(A92,'Ckt lookup'!$A$2:$B$4000,2,FALSE)</f>
        <v>CALAVERAS CEMENT 1101</v>
      </c>
      <c r="C92" s="7"/>
      <c r="D92" s="7"/>
      <c r="E92" s="7">
        <v>1142</v>
      </c>
      <c r="F92" s="7"/>
      <c r="G92" s="7"/>
      <c r="H92" s="7"/>
      <c r="I92" s="7">
        <v>3314</v>
      </c>
      <c r="J92" s="7"/>
      <c r="K92" s="7"/>
      <c r="L92" s="7">
        <v>781</v>
      </c>
      <c r="M92" s="7">
        <v>1577</v>
      </c>
      <c r="N92" s="7"/>
      <c r="O92" s="7">
        <v>22</v>
      </c>
      <c r="P92" s="7"/>
      <c r="Q92" s="7">
        <v>631</v>
      </c>
      <c r="R92" s="7">
        <v>169</v>
      </c>
      <c r="S92" s="7"/>
      <c r="T92" s="7">
        <v>3314</v>
      </c>
      <c r="U92" s="7"/>
      <c r="V92" s="7"/>
      <c r="W92" s="7"/>
      <c r="X92" s="7"/>
      <c r="Y92" s="7"/>
      <c r="Z92" s="7">
        <v>132</v>
      </c>
      <c r="AA92" s="7"/>
      <c r="AB92" s="7"/>
      <c r="AC92" s="7"/>
      <c r="AD92" s="7"/>
      <c r="AE92" s="7"/>
      <c r="AF92" s="7"/>
      <c r="AG92" s="7"/>
      <c r="AH92" s="7"/>
      <c r="AI92" s="7">
        <v>1153</v>
      </c>
      <c r="AJ92" s="7">
        <f t="shared" si="2"/>
        <v>12235</v>
      </c>
    </row>
    <row r="93" spans="1:36" x14ac:dyDescent="0.25">
      <c r="A93" s="7">
        <v>152701108</v>
      </c>
      <c r="B93" s="7" t="str">
        <f>VLOOKUP(A93,'Ckt lookup'!$A$2:$B$4000,2,FALSE)</f>
        <v>BELL 1108</v>
      </c>
      <c r="C93" s="7"/>
      <c r="D93" s="7"/>
      <c r="E93" s="7">
        <v>1858</v>
      </c>
      <c r="F93" s="7"/>
      <c r="G93" s="7"/>
      <c r="H93" s="7"/>
      <c r="I93" s="7">
        <v>1858</v>
      </c>
      <c r="J93" s="7">
        <v>1347</v>
      </c>
      <c r="K93" s="7"/>
      <c r="L93" s="7">
        <v>1774</v>
      </c>
      <c r="M93" s="7">
        <v>1858</v>
      </c>
      <c r="N93" s="7"/>
      <c r="O93" s="7">
        <v>1858</v>
      </c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>
        <v>1554</v>
      </c>
      <c r="AJ93" s="7">
        <f t="shared" si="2"/>
        <v>12107</v>
      </c>
    </row>
    <row r="94" spans="1:36" x14ac:dyDescent="0.25">
      <c r="A94" s="7">
        <v>43021102</v>
      </c>
      <c r="B94" s="7" t="str">
        <f>VLOOKUP(A94,'Ckt lookup'!$A$2:$B$4000,2,FALSE)</f>
        <v>WOODACRE 1102</v>
      </c>
      <c r="C94" s="7"/>
      <c r="D94" s="7"/>
      <c r="E94" s="7"/>
      <c r="F94" s="7"/>
      <c r="G94" s="7"/>
      <c r="H94" s="7"/>
      <c r="I94" s="7">
        <v>2995</v>
      </c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>
        <v>2995</v>
      </c>
      <c r="V94" s="7"/>
      <c r="W94" s="7"/>
      <c r="X94" s="7"/>
      <c r="Y94" s="7"/>
      <c r="Z94" s="7">
        <v>2995</v>
      </c>
      <c r="AA94" s="7"/>
      <c r="AB94" s="7"/>
      <c r="AC94" s="7"/>
      <c r="AD94" s="7"/>
      <c r="AE94" s="7"/>
      <c r="AF94" s="7"/>
      <c r="AG94" s="7"/>
      <c r="AH94" s="7"/>
      <c r="AI94" s="7">
        <v>2995</v>
      </c>
      <c r="AJ94" s="7">
        <f t="shared" si="2"/>
        <v>11980</v>
      </c>
    </row>
    <row r="95" spans="1:36" x14ac:dyDescent="0.25">
      <c r="A95" s="7">
        <v>162831702</v>
      </c>
      <c r="B95" s="7" t="str">
        <f>VLOOKUP(A95,'Ckt lookup'!$A$2:$B$4000,2,FALSE)</f>
        <v>SPRING GAP 1702</v>
      </c>
      <c r="C95" s="7"/>
      <c r="D95" s="7"/>
      <c r="E95" s="7"/>
      <c r="F95" s="7"/>
      <c r="G95" s="7"/>
      <c r="H95" s="7"/>
      <c r="I95" s="7">
        <v>1478</v>
      </c>
      <c r="J95" s="7"/>
      <c r="K95" s="7"/>
      <c r="L95" s="7">
        <v>1467</v>
      </c>
      <c r="M95" s="7">
        <v>1478</v>
      </c>
      <c r="N95" s="7"/>
      <c r="O95" s="7"/>
      <c r="P95" s="7"/>
      <c r="Q95" s="7">
        <v>1467</v>
      </c>
      <c r="R95" s="7">
        <v>1478</v>
      </c>
      <c r="S95" s="7"/>
      <c r="T95" s="7">
        <v>1467</v>
      </c>
      <c r="U95" s="7"/>
      <c r="V95" s="7"/>
      <c r="W95" s="7"/>
      <c r="X95" s="7"/>
      <c r="Y95" s="7"/>
      <c r="Z95" s="7"/>
      <c r="AA95" s="7"/>
      <c r="AB95" s="7"/>
      <c r="AC95" s="7"/>
      <c r="AD95" s="7"/>
      <c r="AE95" s="7">
        <v>1475</v>
      </c>
      <c r="AF95" s="7"/>
      <c r="AG95" s="7"/>
      <c r="AH95" s="7"/>
      <c r="AI95" s="7">
        <v>1476</v>
      </c>
      <c r="AJ95" s="7">
        <f t="shared" si="2"/>
        <v>11786</v>
      </c>
    </row>
    <row r="96" spans="1:36" x14ac:dyDescent="0.25">
      <c r="A96" s="7">
        <v>152691109</v>
      </c>
      <c r="B96" s="7" t="str">
        <f>VLOOKUP(A96,'Ckt lookup'!$A$2:$B$4000,2,FALSE)</f>
        <v>HIGGINS 1109</v>
      </c>
      <c r="C96" s="7"/>
      <c r="D96" s="7"/>
      <c r="E96" s="7">
        <v>1610</v>
      </c>
      <c r="F96" s="7"/>
      <c r="G96" s="7">
        <v>1610</v>
      </c>
      <c r="H96" s="7"/>
      <c r="I96" s="7">
        <v>1610</v>
      </c>
      <c r="J96" s="7">
        <v>1610</v>
      </c>
      <c r="K96" s="7"/>
      <c r="L96" s="7">
        <v>1610</v>
      </c>
      <c r="M96" s="7">
        <v>274</v>
      </c>
      <c r="N96" s="7"/>
      <c r="O96" s="7">
        <v>1610</v>
      </c>
      <c r="P96" s="7"/>
      <c r="Q96" s="7"/>
      <c r="R96" s="7"/>
      <c r="S96" s="7"/>
      <c r="T96" s="7">
        <v>56</v>
      </c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>
        <v>1607</v>
      </c>
      <c r="AJ96" s="7">
        <f t="shared" si="2"/>
        <v>11597</v>
      </c>
    </row>
    <row r="97" spans="1:36" x14ac:dyDescent="0.25">
      <c r="A97" s="7">
        <v>163451701</v>
      </c>
      <c r="B97" s="7" t="str">
        <f>VLOOKUP(A97,'Ckt lookup'!$A$2:$B$4000,2,FALSE)</f>
        <v>FROGTOWN 1701</v>
      </c>
      <c r="C97" s="7"/>
      <c r="D97" s="7"/>
      <c r="E97" s="7">
        <v>635</v>
      </c>
      <c r="F97" s="7"/>
      <c r="G97" s="7"/>
      <c r="H97" s="7">
        <v>191</v>
      </c>
      <c r="I97" s="7">
        <v>1927</v>
      </c>
      <c r="J97" s="7"/>
      <c r="K97" s="7"/>
      <c r="L97" s="7">
        <v>1763</v>
      </c>
      <c r="M97" s="7">
        <v>1756</v>
      </c>
      <c r="N97" s="7"/>
      <c r="O97" s="7">
        <v>5</v>
      </c>
      <c r="P97" s="7"/>
      <c r="Q97" s="7">
        <v>1756</v>
      </c>
      <c r="R97" s="7">
        <v>107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>
        <v>1249</v>
      </c>
      <c r="AF97" s="7"/>
      <c r="AG97" s="7"/>
      <c r="AH97" s="7"/>
      <c r="AI97" s="7">
        <v>1862</v>
      </c>
      <c r="AJ97" s="7">
        <f t="shared" si="2"/>
        <v>11251</v>
      </c>
    </row>
    <row r="98" spans="1:36" x14ac:dyDescent="0.25">
      <c r="A98" s="7">
        <v>102911103</v>
      </c>
      <c r="B98" s="7" t="str">
        <f>VLOOKUP(A98,'Ckt lookup'!$A$2:$B$4000,2,FALSE)</f>
        <v>WYANDOTTE 1103</v>
      </c>
      <c r="C98" s="7">
        <v>64</v>
      </c>
      <c r="D98" s="7">
        <v>90</v>
      </c>
      <c r="E98" s="7">
        <v>999</v>
      </c>
      <c r="F98" s="7">
        <v>64</v>
      </c>
      <c r="G98" s="7">
        <v>999</v>
      </c>
      <c r="H98" s="7">
        <v>999</v>
      </c>
      <c r="I98" s="7">
        <v>999</v>
      </c>
      <c r="J98" s="7">
        <v>999</v>
      </c>
      <c r="K98" s="7">
        <v>999</v>
      </c>
      <c r="L98" s="7">
        <v>999</v>
      </c>
      <c r="M98" s="7">
        <v>999</v>
      </c>
      <c r="N98" s="7">
        <v>54</v>
      </c>
      <c r="O98" s="7">
        <v>999</v>
      </c>
      <c r="P98" s="7">
        <v>54</v>
      </c>
      <c r="Q98" s="7">
        <v>90</v>
      </c>
      <c r="R98" s="7"/>
      <c r="S98" s="7"/>
      <c r="T98" s="7"/>
      <c r="U98" s="7"/>
      <c r="V98" s="7">
        <v>90</v>
      </c>
      <c r="W98" s="7">
        <v>90</v>
      </c>
      <c r="X98" s="7">
        <v>90</v>
      </c>
      <c r="Y98" s="7">
        <v>54</v>
      </c>
      <c r="Z98" s="7">
        <v>84</v>
      </c>
      <c r="AA98" s="7">
        <v>54</v>
      </c>
      <c r="AB98" s="7">
        <v>90</v>
      </c>
      <c r="AC98" s="7">
        <v>64</v>
      </c>
      <c r="AD98" s="7">
        <v>90</v>
      </c>
      <c r="AE98" s="7">
        <v>121</v>
      </c>
      <c r="AF98" s="7">
        <v>65</v>
      </c>
      <c r="AG98" s="7"/>
      <c r="AH98" s="7">
        <v>19</v>
      </c>
      <c r="AI98" s="7">
        <v>600</v>
      </c>
      <c r="AJ98" s="7">
        <f t="shared" si="2"/>
        <v>10918</v>
      </c>
    </row>
    <row r="99" spans="1:36" x14ac:dyDescent="0.25">
      <c r="A99" s="7">
        <v>103221101</v>
      </c>
      <c r="B99" s="7" t="str">
        <f>VLOOKUP(A99,'Ckt lookup'!$A$2:$B$4000,2,FALSE)</f>
        <v>KANAKA 1101</v>
      </c>
      <c r="C99" s="7">
        <v>372</v>
      </c>
      <c r="D99" s="7">
        <v>406</v>
      </c>
      <c r="E99" s="7">
        <v>406</v>
      </c>
      <c r="F99" s="7">
        <v>406</v>
      </c>
      <c r="G99" s="7">
        <v>406</v>
      </c>
      <c r="H99" s="7">
        <v>406</v>
      </c>
      <c r="I99" s="7">
        <v>406</v>
      </c>
      <c r="J99" s="7">
        <v>406</v>
      </c>
      <c r="K99" s="7">
        <v>406</v>
      </c>
      <c r="L99" s="7">
        <v>406</v>
      </c>
      <c r="M99" s="7">
        <v>406</v>
      </c>
      <c r="N99" s="7">
        <v>406</v>
      </c>
      <c r="O99" s="7">
        <v>406</v>
      </c>
      <c r="P99" s="7">
        <v>406</v>
      </c>
      <c r="Q99" s="7">
        <v>406</v>
      </c>
      <c r="R99" s="7"/>
      <c r="S99" s="7"/>
      <c r="T99" s="7"/>
      <c r="U99" s="7">
        <v>37</v>
      </c>
      <c r="V99" s="7">
        <v>406</v>
      </c>
      <c r="W99" s="7">
        <v>406</v>
      </c>
      <c r="X99" s="7">
        <v>406</v>
      </c>
      <c r="Y99" s="7">
        <v>406</v>
      </c>
      <c r="Z99" s="7">
        <v>406</v>
      </c>
      <c r="AA99" s="7">
        <v>406</v>
      </c>
      <c r="AB99" s="7">
        <v>406</v>
      </c>
      <c r="AC99" s="7">
        <v>406</v>
      </c>
      <c r="AD99" s="7">
        <v>406</v>
      </c>
      <c r="AE99" s="7">
        <v>407</v>
      </c>
      <c r="AF99" s="7"/>
      <c r="AG99" s="7"/>
      <c r="AH99" s="7"/>
      <c r="AI99" s="7">
        <v>365</v>
      </c>
      <c r="AJ99" s="7">
        <f t="shared" si="2"/>
        <v>10519</v>
      </c>
    </row>
    <row r="100" spans="1:36" x14ac:dyDescent="0.25">
      <c r="A100" s="7">
        <v>254432104</v>
      </c>
      <c r="B100" s="7" t="str">
        <f>VLOOKUP(A100,'Ckt lookup'!$A$2:$B$4000,2,FALSE)</f>
        <v>COARSEGOLD 2104</v>
      </c>
      <c r="C100" s="7"/>
      <c r="D100" s="7"/>
      <c r="E100" s="7">
        <v>4230</v>
      </c>
      <c r="F100" s="7"/>
      <c r="G100" s="7"/>
      <c r="H100" s="7"/>
      <c r="I100" s="7">
        <v>4230</v>
      </c>
      <c r="J100" s="7"/>
      <c r="K100" s="7"/>
      <c r="L100" s="7">
        <v>494</v>
      </c>
      <c r="M100" s="7"/>
      <c r="N100" s="7"/>
      <c r="O100" s="7"/>
      <c r="P100" s="7"/>
      <c r="Q100" s="7"/>
      <c r="R100" s="7">
        <v>494</v>
      </c>
      <c r="S100" s="7"/>
      <c r="T100" s="7">
        <v>494</v>
      </c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>
        <v>493</v>
      </c>
      <c r="AJ100" s="7">
        <f t="shared" si="2"/>
        <v>10435</v>
      </c>
    </row>
    <row r="101" spans="1:36" x14ac:dyDescent="0.25">
      <c r="A101" s="7">
        <v>254432102</v>
      </c>
      <c r="B101" s="7" t="str">
        <f>VLOOKUP(A101,'Ckt lookup'!$A$2:$B$4000,2,FALSE)</f>
        <v>COARSEGOLD 2102</v>
      </c>
      <c r="C101" s="7"/>
      <c r="D101" s="7"/>
      <c r="E101" s="7">
        <v>1299</v>
      </c>
      <c r="F101" s="7"/>
      <c r="G101" s="7"/>
      <c r="H101" s="7"/>
      <c r="I101" s="7">
        <v>1299</v>
      </c>
      <c r="J101" s="7"/>
      <c r="K101" s="7"/>
      <c r="L101" s="7">
        <v>1299</v>
      </c>
      <c r="M101" s="7"/>
      <c r="N101" s="7"/>
      <c r="O101" s="7"/>
      <c r="P101" s="7"/>
      <c r="Q101" s="7">
        <v>1279</v>
      </c>
      <c r="R101" s="7">
        <v>1285</v>
      </c>
      <c r="S101" s="7"/>
      <c r="T101" s="7">
        <v>1285</v>
      </c>
      <c r="U101" s="7"/>
      <c r="V101" s="7"/>
      <c r="W101" s="7"/>
      <c r="X101" s="7">
        <v>1285</v>
      </c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>
        <v>1298</v>
      </c>
      <c r="AJ101" s="7">
        <f t="shared" si="2"/>
        <v>10329</v>
      </c>
    </row>
    <row r="102" spans="1:36" x14ac:dyDescent="0.25">
      <c r="A102" s="7">
        <v>103321101</v>
      </c>
      <c r="B102" s="7" t="str">
        <f>VLOOKUP(A102,'Ckt lookup'!$A$2:$B$4000,2,FALSE)</f>
        <v>CEDAR CREEK 1101</v>
      </c>
      <c r="C102" s="7"/>
      <c r="D102" s="7"/>
      <c r="E102" s="7">
        <v>730</v>
      </c>
      <c r="F102" s="7"/>
      <c r="G102" s="7"/>
      <c r="H102" s="7">
        <v>730</v>
      </c>
      <c r="I102" s="7">
        <v>730</v>
      </c>
      <c r="J102" s="7">
        <v>730</v>
      </c>
      <c r="K102" s="7"/>
      <c r="L102" s="7"/>
      <c r="M102" s="7"/>
      <c r="N102" s="7">
        <v>56</v>
      </c>
      <c r="O102" s="7">
        <v>730</v>
      </c>
      <c r="P102" s="7"/>
      <c r="Q102" s="7">
        <v>222</v>
      </c>
      <c r="R102" s="7"/>
      <c r="S102" s="7"/>
      <c r="T102" s="7"/>
      <c r="U102" s="7"/>
      <c r="V102" s="7">
        <v>478</v>
      </c>
      <c r="W102" s="7">
        <v>455</v>
      </c>
      <c r="X102" s="7"/>
      <c r="Y102" s="7">
        <v>531</v>
      </c>
      <c r="Z102" s="7">
        <v>730</v>
      </c>
      <c r="AA102" s="7">
        <v>455</v>
      </c>
      <c r="AB102" s="7"/>
      <c r="AC102" s="7">
        <v>89</v>
      </c>
      <c r="AD102" s="7">
        <v>730</v>
      </c>
      <c r="AE102" s="7">
        <v>727</v>
      </c>
      <c r="AF102" s="7"/>
      <c r="AG102" s="7">
        <v>730</v>
      </c>
      <c r="AH102" s="7">
        <v>730</v>
      </c>
      <c r="AI102" s="7">
        <v>730</v>
      </c>
      <c r="AJ102" s="7">
        <f t="shared" si="2"/>
        <v>10313</v>
      </c>
    </row>
    <row r="103" spans="1:36" x14ac:dyDescent="0.25">
      <c r="A103" s="7">
        <v>252521103</v>
      </c>
      <c r="B103" s="7" t="str">
        <f>VLOOKUP(A103,'Ckt lookup'!$A$2:$B$4000,2,FALSE)</f>
        <v>POWER HOUSE NO 2 1103</v>
      </c>
      <c r="C103" s="7"/>
      <c r="D103" s="7"/>
      <c r="E103" s="7">
        <v>989</v>
      </c>
      <c r="F103" s="7"/>
      <c r="G103" s="7"/>
      <c r="H103" s="7">
        <v>294</v>
      </c>
      <c r="I103" s="7">
        <v>989</v>
      </c>
      <c r="J103" s="7"/>
      <c r="K103" s="7"/>
      <c r="L103" s="7">
        <v>989</v>
      </c>
      <c r="M103" s="7">
        <v>989</v>
      </c>
      <c r="N103" s="7"/>
      <c r="O103" s="7"/>
      <c r="P103" s="7"/>
      <c r="Q103" s="7">
        <v>989</v>
      </c>
      <c r="R103" s="7">
        <v>989</v>
      </c>
      <c r="S103" s="7"/>
      <c r="T103" s="7">
        <v>989</v>
      </c>
      <c r="U103" s="7">
        <v>989</v>
      </c>
      <c r="V103" s="7"/>
      <c r="W103" s="7"/>
      <c r="X103" s="7">
        <v>989</v>
      </c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>
        <v>985</v>
      </c>
      <c r="AJ103" s="7">
        <f t="shared" si="2"/>
        <v>10180</v>
      </c>
    </row>
    <row r="104" spans="1:36" x14ac:dyDescent="0.25">
      <c r="A104" s="7">
        <v>252531103</v>
      </c>
      <c r="B104" s="7" t="str">
        <f>VLOOKUP(A104,'Ckt lookup'!$A$2:$B$4000,2,FALSE)</f>
        <v>POWER HOUSE NO 3 1103</v>
      </c>
      <c r="C104" s="7"/>
      <c r="D104" s="7"/>
      <c r="E104" s="7">
        <v>864</v>
      </c>
      <c r="F104" s="7"/>
      <c r="G104" s="7"/>
      <c r="H104" s="7">
        <v>864</v>
      </c>
      <c r="I104" s="7">
        <v>864</v>
      </c>
      <c r="J104" s="7"/>
      <c r="K104" s="7"/>
      <c r="L104" s="7">
        <v>864</v>
      </c>
      <c r="M104" s="7">
        <v>864</v>
      </c>
      <c r="N104" s="7"/>
      <c r="O104" s="7"/>
      <c r="P104" s="7"/>
      <c r="Q104" s="7">
        <v>864</v>
      </c>
      <c r="R104" s="7">
        <v>864</v>
      </c>
      <c r="S104" s="7">
        <v>864</v>
      </c>
      <c r="T104" s="7">
        <v>864</v>
      </c>
      <c r="U104" s="7">
        <v>619</v>
      </c>
      <c r="V104" s="7"/>
      <c r="W104" s="7"/>
      <c r="X104" s="7">
        <v>864</v>
      </c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>
        <v>860</v>
      </c>
      <c r="AJ104" s="7">
        <f t="shared" si="2"/>
        <v>10119</v>
      </c>
    </row>
    <row r="105" spans="1:36" x14ac:dyDescent="0.25">
      <c r="A105" s="7">
        <v>152531101</v>
      </c>
      <c r="B105" s="7" t="str">
        <f>VLOOKUP(A105,'Ckt lookup'!$A$2:$B$4000,2,FALSE)</f>
        <v>FLINT 1101</v>
      </c>
      <c r="C105" s="7"/>
      <c r="D105" s="7"/>
      <c r="E105" s="7">
        <v>2023</v>
      </c>
      <c r="F105" s="7"/>
      <c r="G105" s="7">
        <v>2023</v>
      </c>
      <c r="H105" s="7"/>
      <c r="I105" s="7">
        <v>2023</v>
      </c>
      <c r="J105" s="7"/>
      <c r="K105" s="7"/>
      <c r="L105" s="7">
        <v>2023</v>
      </c>
      <c r="M105" s="7">
        <v>2023</v>
      </c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>
        <f t="shared" si="2"/>
        <v>10115</v>
      </c>
    </row>
    <row r="106" spans="1:36" x14ac:dyDescent="0.25">
      <c r="A106" s="7">
        <v>254421101</v>
      </c>
      <c r="B106" s="7" t="str">
        <f>VLOOKUP(A106,'Ckt lookup'!$A$2:$B$4000,2,FALSE)</f>
        <v>OAKHURST 1101</v>
      </c>
      <c r="C106" s="7"/>
      <c r="D106" s="7"/>
      <c r="E106" s="7"/>
      <c r="F106" s="7"/>
      <c r="G106" s="7"/>
      <c r="H106" s="7"/>
      <c r="I106" s="7">
        <v>1992</v>
      </c>
      <c r="J106" s="7"/>
      <c r="K106" s="7"/>
      <c r="L106" s="7">
        <v>1992</v>
      </c>
      <c r="M106" s="7"/>
      <c r="N106" s="7"/>
      <c r="O106" s="7"/>
      <c r="P106" s="7"/>
      <c r="Q106" s="7"/>
      <c r="R106" s="7">
        <v>1992</v>
      </c>
      <c r="S106" s="7"/>
      <c r="T106" s="7">
        <v>1992</v>
      </c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>
        <v>1988</v>
      </c>
      <c r="AJ106" s="7">
        <f t="shared" si="2"/>
        <v>9956</v>
      </c>
    </row>
    <row r="107" spans="1:36" x14ac:dyDescent="0.25">
      <c r="A107" s="7">
        <v>102911105</v>
      </c>
      <c r="B107" s="7" t="str">
        <f>VLOOKUP(A107,'Ckt lookup'!$A$2:$B$4000,2,FALSE)</f>
        <v>WYANDOTTE 1105</v>
      </c>
      <c r="C107" s="7"/>
      <c r="D107" s="7">
        <v>521</v>
      </c>
      <c r="E107" s="7">
        <v>521</v>
      </c>
      <c r="F107" s="7"/>
      <c r="G107" s="7">
        <v>521</v>
      </c>
      <c r="H107" s="7">
        <v>521</v>
      </c>
      <c r="I107" s="7">
        <v>521</v>
      </c>
      <c r="J107" s="7">
        <v>521</v>
      </c>
      <c r="K107" s="7">
        <v>521</v>
      </c>
      <c r="L107" s="7">
        <v>521</v>
      </c>
      <c r="M107" s="7">
        <v>521</v>
      </c>
      <c r="N107" s="7"/>
      <c r="O107" s="7">
        <v>521</v>
      </c>
      <c r="P107" s="7"/>
      <c r="Q107" s="7">
        <v>521</v>
      </c>
      <c r="R107" s="7"/>
      <c r="S107" s="7"/>
      <c r="T107" s="7"/>
      <c r="U107" s="7"/>
      <c r="V107" s="7">
        <v>521</v>
      </c>
      <c r="W107" s="7"/>
      <c r="X107" s="7"/>
      <c r="Y107" s="7">
        <v>521</v>
      </c>
      <c r="Z107" s="7"/>
      <c r="AA107" s="7"/>
      <c r="AB107" s="7">
        <v>521</v>
      </c>
      <c r="AC107" s="7"/>
      <c r="AD107" s="7">
        <v>521</v>
      </c>
      <c r="AE107" s="7">
        <v>516</v>
      </c>
      <c r="AF107" s="7">
        <v>1</v>
      </c>
      <c r="AG107" s="7">
        <v>520</v>
      </c>
      <c r="AH107" s="7">
        <v>521</v>
      </c>
      <c r="AI107" s="7">
        <v>521</v>
      </c>
      <c r="AJ107" s="7">
        <f t="shared" si="2"/>
        <v>9894</v>
      </c>
    </row>
    <row r="108" spans="1:36" x14ac:dyDescent="0.25">
      <c r="A108" s="7">
        <v>82931101</v>
      </c>
      <c r="B108" s="7" t="str">
        <f>VLOOKUP(A108,'Ckt lookup'!$A$2:$B$4000,2,FALSE)</f>
        <v>POINT MORETTI 1101</v>
      </c>
      <c r="C108" s="7"/>
      <c r="D108" s="7">
        <v>726</v>
      </c>
      <c r="E108" s="7"/>
      <c r="F108" s="7"/>
      <c r="G108" s="7">
        <v>726</v>
      </c>
      <c r="H108" s="7"/>
      <c r="I108" s="7">
        <v>726</v>
      </c>
      <c r="J108" s="7">
        <v>726</v>
      </c>
      <c r="K108" s="7"/>
      <c r="L108" s="7">
        <v>726</v>
      </c>
      <c r="M108" s="7">
        <v>726</v>
      </c>
      <c r="N108" s="7"/>
      <c r="O108" s="7">
        <v>726</v>
      </c>
      <c r="P108" s="7"/>
      <c r="Q108" s="7">
        <v>726</v>
      </c>
      <c r="R108" s="7">
        <v>726</v>
      </c>
      <c r="S108" s="7">
        <v>726</v>
      </c>
      <c r="T108" s="7">
        <v>913</v>
      </c>
      <c r="U108" s="7"/>
      <c r="V108" s="7"/>
      <c r="W108" s="7"/>
      <c r="X108" s="7">
        <v>726</v>
      </c>
      <c r="Y108" s="7"/>
      <c r="Z108" s="7">
        <v>64</v>
      </c>
      <c r="AA108" s="7"/>
      <c r="AB108" s="7"/>
      <c r="AC108" s="7"/>
      <c r="AD108" s="7"/>
      <c r="AE108" s="7"/>
      <c r="AF108" s="7"/>
      <c r="AG108" s="7"/>
      <c r="AH108" s="7"/>
      <c r="AI108" s="7">
        <v>724</v>
      </c>
      <c r="AJ108" s="7">
        <f t="shared" si="2"/>
        <v>9687</v>
      </c>
    </row>
    <row r="109" spans="1:36" x14ac:dyDescent="0.25">
      <c r="A109" s="7">
        <v>163351701</v>
      </c>
      <c r="B109" s="7" t="str">
        <f>VLOOKUP(A109,'Ckt lookup'!$A$2:$B$4000,2,FALSE)</f>
        <v>CURTIS 1701</v>
      </c>
      <c r="C109" s="7"/>
      <c r="D109" s="7"/>
      <c r="E109" s="7"/>
      <c r="F109" s="7"/>
      <c r="G109" s="7">
        <v>1143</v>
      </c>
      <c r="H109" s="7"/>
      <c r="I109" s="7">
        <v>1788</v>
      </c>
      <c r="J109" s="7"/>
      <c r="K109" s="7"/>
      <c r="L109" s="7">
        <v>1380</v>
      </c>
      <c r="M109" s="7">
        <v>1788</v>
      </c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>
        <v>1784</v>
      </c>
      <c r="AF109" s="7"/>
      <c r="AG109" s="7"/>
      <c r="AH109" s="7"/>
      <c r="AI109" s="7">
        <v>1790</v>
      </c>
      <c r="AJ109" s="7">
        <f t="shared" si="2"/>
        <v>9673</v>
      </c>
    </row>
    <row r="110" spans="1:36" x14ac:dyDescent="0.25">
      <c r="A110" s="7">
        <v>152561107</v>
      </c>
      <c r="B110" s="7" t="str">
        <f>VLOOKUP(A110,'Ckt lookup'!$A$2:$B$4000,2,FALSE)</f>
        <v>PENRYN 1107</v>
      </c>
      <c r="C110" s="7"/>
      <c r="D110" s="7"/>
      <c r="E110" s="7">
        <v>2758</v>
      </c>
      <c r="F110" s="7"/>
      <c r="G110" s="7">
        <v>1498</v>
      </c>
      <c r="H110" s="7"/>
      <c r="I110" s="7">
        <v>2773</v>
      </c>
      <c r="J110" s="7">
        <v>1324</v>
      </c>
      <c r="K110" s="7"/>
      <c r="L110" s="7"/>
      <c r="M110" s="7"/>
      <c r="N110" s="7"/>
      <c r="O110" s="7">
        <v>1253</v>
      </c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>
        <f t="shared" si="2"/>
        <v>9606</v>
      </c>
    </row>
    <row r="111" spans="1:36" x14ac:dyDescent="0.25">
      <c r="A111" s="7">
        <v>24251101</v>
      </c>
      <c r="B111" s="7" t="str">
        <f>VLOOKUP(A111,'Ckt lookup'!$A$2:$B$4000,2,FALSE)</f>
        <v>WOODSIDE 1101</v>
      </c>
      <c r="C111" s="7">
        <v>97</v>
      </c>
      <c r="D111" s="7">
        <v>302</v>
      </c>
      <c r="E111" s="7"/>
      <c r="F111" s="7">
        <v>69</v>
      </c>
      <c r="G111" s="7"/>
      <c r="H111" s="7">
        <v>92</v>
      </c>
      <c r="I111" s="7">
        <v>1604</v>
      </c>
      <c r="J111" s="7">
        <v>358</v>
      </c>
      <c r="K111" s="7"/>
      <c r="L111" s="7">
        <v>695</v>
      </c>
      <c r="M111" s="7">
        <v>877</v>
      </c>
      <c r="N111" s="7"/>
      <c r="O111" s="7">
        <v>1604</v>
      </c>
      <c r="P111" s="7">
        <v>358</v>
      </c>
      <c r="Q111" s="7">
        <v>977</v>
      </c>
      <c r="R111" s="7"/>
      <c r="S111" s="7"/>
      <c r="T111" s="7">
        <v>649</v>
      </c>
      <c r="U111" s="7"/>
      <c r="V111" s="7">
        <v>302</v>
      </c>
      <c r="W111" s="7"/>
      <c r="X111" s="7"/>
      <c r="Y111" s="7"/>
      <c r="Z111" s="7">
        <v>695</v>
      </c>
      <c r="AA111" s="7"/>
      <c r="AB111" s="7"/>
      <c r="AC111" s="7"/>
      <c r="AD111" s="7">
        <v>92</v>
      </c>
      <c r="AE111" s="7"/>
      <c r="AF111" s="7"/>
      <c r="AG111" s="7">
        <v>74</v>
      </c>
      <c r="AH111" s="7"/>
      <c r="AI111" s="7">
        <v>698</v>
      </c>
      <c r="AJ111" s="7">
        <f t="shared" si="2"/>
        <v>9543</v>
      </c>
    </row>
    <row r="112" spans="1:36" x14ac:dyDescent="0.25">
      <c r="A112" s="7">
        <v>254151102</v>
      </c>
      <c r="B112" s="7" t="str">
        <f>VLOOKUP(A112,'Ckt lookup'!$A$2:$B$4000,2,FALSE)</f>
        <v>AUBERRY 1102</v>
      </c>
      <c r="C112" s="7"/>
      <c r="D112" s="7"/>
      <c r="E112" s="7">
        <v>1586</v>
      </c>
      <c r="F112" s="7"/>
      <c r="G112" s="7"/>
      <c r="H112" s="7"/>
      <c r="I112" s="7">
        <v>1586</v>
      </c>
      <c r="J112" s="7"/>
      <c r="K112" s="7"/>
      <c r="L112" s="7"/>
      <c r="M112" s="7">
        <v>1586</v>
      </c>
      <c r="N112" s="7"/>
      <c r="O112" s="7"/>
      <c r="P112" s="7"/>
      <c r="Q112" s="7"/>
      <c r="R112" s="7">
        <v>1586</v>
      </c>
      <c r="S112" s="7"/>
      <c r="T112" s="7">
        <v>1586</v>
      </c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>
        <v>1583</v>
      </c>
      <c r="AJ112" s="7">
        <f t="shared" si="2"/>
        <v>9513</v>
      </c>
    </row>
    <row r="113" spans="1:36" x14ac:dyDescent="0.25">
      <c r="A113" s="7">
        <v>42011108</v>
      </c>
      <c r="B113" s="7" t="str">
        <f>VLOOKUP(A113,'Ckt lookup'!$A$2:$B$4000,2,FALSE)</f>
        <v>SAN RAFAEL 1108</v>
      </c>
      <c r="C113" s="7"/>
      <c r="D113" s="7"/>
      <c r="E113" s="7"/>
      <c r="F113" s="7"/>
      <c r="G113" s="7"/>
      <c r="H113" s="7"/>
      <c r="I113" s="7">
        <v>6137</v>
      </c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>
        <v>126</v>
      </c>
      <c r="AA113" s="7"/>
      <c r="AB113" s="7"/>
      <c r="AC113" s="7"/>
      <c r="AD113" s="7"/>
      <c r="AE113" s="7"/>
      <c r="AF113" s="7"/>
      <c r="AG113" s="7"/>
      <c r="AH113" s="7"/>
      <c r="AI113" s="7">
        <v>3156</v>
      </c>
      <c r="AJ113" s="7">
        <f t="shared" si="2"/>
        <v>9419</v>
      </c>
    </row>
    <row r="114" spans="1:36" x14ac:dyDescent="0.25">
      <c r="A114" s="7">
        <v>103441102</v>
      </c>
      <c r="B114" s="7" t="str">
        <f>VLOOKUP(A114,'Ckt lookup'!$A$2:$B$4000,2,FALSE)</f>
        <v>JESSUP 1102</v>
      </c>
      <c r="C114" s="7"/>
      <c r="D114" s="7"/>
      <c r="E114" s="7"/>
      <c r="F114" s="7"/>
      <c r="G114" s="7"/>
      <c r="H114" s="7"/>
      <c r="I114" s="7"/>
      <c r="J114" s="7">
        <v>1546</v>
      </c>
      <c r="K114" s="7"/>
      <c r="L114" s="7"/>
      <c r="M114" s="7">
        <v>1546</v>
      </c>
      <c r="N114" s="7">
        <v>1546</v>
      </c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>
        <v>1546</v>
      </c>
      <c r="AE114" s="7"/>
      <c r="AF114" s="7"/>
      <c r="AG114" s="7"/>
      <c r="AH114" s="7">
        <v>1483</v>
      </c>
      <c r="AI114" s="7">
        <v>1544</v>
      </c>
      <c r="AJ114" s="7">
        <f t="shared" si="2"/>
        <v>9211</v>
      </c>
    </row>
    <row r="115" spans="1:36" x14ac:dyDescent="0.25">
      <c r="A115" s="7">
        <v>152431102</v>
      </c>
      <c r="B115" s="7" t="str">
        <f>VLOOKUP(A115,'Ckt lookup'!$A$2:$B$4000,2,FALSE)</f>
        <v>SHADY GLEN 1102</v>
      </c>
      <c r="C115" s="7"/>
      <c r="D115" s="7"/>
      <c r="E115" s="7">
        <v>736</v>
      </c>
      <c r="F115" s="7"/>
      <c r="G115" s="7"/>
      <c r="H115" s="7">
        <v>462</v>
      </c>
      <c r="I115" s="7">
        <v>736</v>
      </c>
      <c r="J115" s="7">
        <v>736</v>
      </c>
      <c r="K115" s="7"/>
      <c r="L115" s="7">
        <v>208</v>
      </c>
      <c r="M115" s="7">
        <v>736</v>
      </c>
      <c r="N115" s="7"/>
      <c r="O115" s="7">
        <v>736</v>
      </c>
      <c r="P115" s="7"/>
      <c r="Q115" s="7">
        <v>736</v>
      </c>
      <c r="R115" s="7"/>
      <c r="S115" s="7"/>
      <c r="T115" s="7"/>
      <c r="U115" s="7"/>
      <c r="V115" s="7">
        <v>208</v>
      </c>
      <c r="W115" s="7"/>
      <c r="X115" s="7"/>
      <c r="Y115" s="7">
        <v>208</v>
      </c>
      <c r="Z115" s="7">
        <v>736</v>
      </c>
      <c r="AA115" s="7"/>
      <c r="AB115" s="7"/>
      <c r="AC115" s="7"/>
      <c r="AD115" s="7">
        <v>736</v>
      </c>
      <c r="AE115" s="7">
        <v>666</v>
      </c>
      <c r="AF115" s="7">
        <v>460</v>
      </c>
      <c r="AG115" s="7"/>
      <c r="AH115" s="7"/>
      <c r="AI115" s="7">
        <v>735</v>
      </c>
      <c r="AJ115" s="7">
        <f t="shared" si="2"/>
        <v>8835</v>
      </c>
    </row>
    <row r="116" spans="1:36" x14ac:dyDescent="0.25">
      <c r="A116" s="7">
        <v>103441101</v>
      </c>
      <c r="B116" s="7" t="str">
        <f>VLOOKUP(A116,'Ckt lookup'!$A$2:$B$4000,2,FALSE)</f>
        <v>JESSUP 1101</v>
      </c>
      <c r="C116" s="7"/>
      <c r="D116" s="7"/>
      <c r="E116" s="7"/>
      <c r="F116" s="7"/>
      <c r="G116" s="7"/>
      <c r="H116" s="7"/>
      <c r="I116" s="7"/>
      <c r="J116" s="7">
        <v>1850</v>
      </c>
      <c r="K116" s="7"/>
      <c r="L116" s="7"/>
      <c r="M116" s="7">
        <v>1850</v>
      </c>
      <c r="N116" s="7">
        <v>1850</v>
      </c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>
        <v>128</v>
      </c>
      <c r="AE116" s="7"/>
      <c r="AF116" s="7"/>
      <c r="AG116" s="7"/>
      <c r="AH116" s="7">
        <v>1522</v>
      </c>
      <c r="AI116" s="7">
        <v>1522</v>
      </c>
      <c r="AJ116" s="7">
        <f t="shared" si="2"/>
        <v>8722</v>
      </c>
    </row>
    <row r="117" spans="1:36" x14ac:dyDescent="0.25">
      <c r="A117" s="7">
        <v>42891102</v>
      </c>
      <c r="B117" s="7" t="str">
        <f>VLOOKUP(A117,'Ckt lookup'!$A$2:$B$4000,2,FALSE)</f>
        <v>GEYSERVILLE 1102</v>
      </c>
      <c r="C117" s="7"/>
      <c r="D117" s="7">
        <v>65</v>
      </c>
      <c r="E117" s="7">
        <v>949</v>
      </c>
      <c r="F117" s="7"/>
      <c r="G117" s="7"/>
      <c r="H117" s="7">
        <v>949</v>
      </c>
      <c r="I117" s="7">
        <v>949</v>
      </c>
      <c r="J117" s="7">
        <v>949</v>
      </c>
      <c r="K117" s="7"/>
      <c r="L117" s="7"/>
      <c r="M117" s="7">
        <v>949</v>
      </c>
      <c r="N117" s="7"/>
      <c r="O117" s="7">
        <v>949</v>
      </c>
      <c r="P117" s="7">
        <v>316</v>
      </c>
      <c r="Q117" s="7">
        <v>949</v>
      </c>
      <c r="R117" s="7"/>
      <c r="S117" s="7">
        <v>516</v>
      </c>
      <c r="T117" s="7">
        <v>54</v>
      </c>
      <c r="U117" s="7">
        <v>15</v>
      </c>
      <c r="V117" s="7"/>
      <c r="W117" s="7"/>
      <c r="X117" s="7"/>
      <c r="Y117" s="7"/>
      <c r="Z117" s="7">
        <v>516</v>
      </c>
      <c r="AA117" s="7"/>
      <c r="AB117" s="7"/>
      <c r="AC117" s="7"/>
      <c r="AD117" s="7"/>
      <c r="AE117" s="7"/>
      <c r="AF117" s="7"/>
      <c r="AG117" s="7">
        <v>57</v>
      </c>
      <c r="AH117" s="7"/>
      <c r="AI117" s="7">
        <v>533</v>
      </c>
      <c r="AJ117" s="7">
        <f t="shared" si="2"/>
        <v>8715</v>
      </c>
    </row>
    <row r="118" spans="1:36" x14ac:dyDescent="0.25">
      <c r="A118" s="7">
        <v>152691110</v>
      </c>
      <c r="B118" s="7" t="str">
        <f>VLOOKUP(A118,'Ckt lookup'!$A$2:$B$4000,2,FALSE)</f>
        <v>HIGGINS 1110</v>
      </c>
      <c r="C118" s="7"/>
      <c r="D118" s="7"/>
      <c r="E118" s="7">
        <v>971</v>
      </c>
      <c r="F118" s="7"/>
      <c r="G118" s="7">
        <v>971</v>
      </c>
      <c r="H118" s="7"/>
      <c r="I118" s="7">
        <v>971</v>
      </c>
      <c r="J118" s="7">
        <v>971</v>
      </c>
      <c r="K118" s="7"/>
      <c r="L118" s="7">
        <v>971</v>
      </c>
      <c r="M118" s="7">
        <v>959</v>
      </c>
      <c r="N118" s="7"/>
      <c r="O118" s="7">
        <v>971</v>
      </c>
      <c r="P118" s="7"/>
      <c r="Q118" s="7"/>
      <c r="R118" s="7"/>
      <c r="S118" s="7"/>
      <c r="T118" s="7">
        <v>868</v>
      </c>
      <c r="U118" s="7"/>
      <c r="V118" s="7"/>
      <c r="W118" s="7"/>
      <c r="X118" s="7"/>
      <c r="Y118" s="7"/>
      <c r="Z118" s="7">
        <v>83</v>
      </c>
      <c r="AA118" s="7"/>
      <c r="AB118" s="7"/>
      <c r="AC118" s="7"/>
      <c r="AD118" s="7"/>
      <c r="AE118" s="7"/>
      <c r="AF118" s="7"/>
      <c r="AG118" s="7"/>
      <c r="AH118" s="7"/>
      <c r="AI118" s="7">
        <v>970</v>
      </c>
      <c r="AJ118" s="7">
        <f t="shared" si="2"/>
        <v>8706</v>
      </c>
    </row>
    <row r="119" spans="1:36" x14ac:dyDescent="0.25">
      <c r="A119" s="7">
        <v>103351101</v>
      </c>
      <c r="B119" s="7" t="str">
        <f>VLOOKUP(A119,'Ckt lookup'!$A$2:$B$4000,2,FALSE)</f>
        <v>DESCHUTES 1101</v>
      </c>
      <c r="C119" s="7"/>
      <c r="D119" s="7"/>
      <c r="E119" s="7"/>
      <c r="F119" s="7"/>
      <c r="G119" s="7">
        <v>575</v>
      </c>
      <c r="H119" s="7"/>
      <c r="I119" s="7">
        <v>209</v>
      </c>
      <c r="J119" s="7">
        <v>1172</v>
      </c>
      <c r="K119" s="7"/>
      <c r="L119" s="7"/>
      <c r="M119" s="7">
        <v>1172</v>
      </c>
      <c r="N119" s="7">
        <v>1172</v>
      </c>
      <c r="O119" s="7"/>
      <c r="P119" s="7"/>
      <c r="Q119" s="7"/>
      <c r="R119" s="7"/>
      <c r="S119" s="7"/>
      <c r="T119" s="7"/>
      <c r="U119" s="7"/>
      <c r="V119" s="7">
        <v>171</v>
      </c>
      <c r="W119" s="7"/>
      <c r="X119" s="7"/>
      <c r="Y119" s="7"/>
      <c r="Z119" s="7"/>
      <c r="AA119" s="7"/>
      <c r="AB119" s="7"/>
      <c r="AC119" s="7">
        <v>171</v>
      </c>
      <c r="AD119" s="7">
        <v>1172</v>
      </c>
      <c r="AE119" s="7">
        <v>23</v>
      </c>
      <c r="AF119" s="7">
        <v>171</v>
      </c>
      <c r="AG119" s="7">
        <v>295</v>
      </c>
      <c r="AH119" s="7">
        <v>1171</v>
      </c>
      <c r="AI119" s="7">
        <v>1172</v>
      </c>
      <c r="AJ119" s="7">
        <f t="shared" si="2"/>
        <v>8646</v>
      </c>
    </row>
    <row r="120" spans="1:36" x14ac:dyDescent="0.25">
      <c r="A120" s="7">
        <v>43432105</v>
      </c>
      <c r="B120" s="7" t="str">
        <f>VLOOKUP(A120,'Ckt lookup'!$A$2:$B$4000,2,FALSE)</f>
        <v>SILVERADO 2105</v>
      </c>
      <c r="C120" s="7">
        <v>87</v>
      </c>
      <c r="D120" s="7">
        <v>231</v>
      </c>
      <c r="E120" s="7">
        <v>456</v>
      </c>
      <c r="F120" s="7">
        <v>18</v>
      </c>
      <c r="G120" s="7">
        <v>318</v>
      </c>
      <c r="H120" s="7">
        <v>456</v>
      </c>
      <c r="I120" s="7">
        <v>895</v>
      </c>
      <c r="J120" s="7">
        <v>393</v>
      </c>
      <c r="K120" s="7">
        <v>181</v>
      </c>
      <c r="L120" s="7">
        <v>895</v>
      </c>
      <c r="M120" s="7">
        <v>895</v>
      </c>
      <c r="N120" s="7">
        <v>347</v>
      </c>
      <c r="O120" s="7">
        <v>553</v>
      </c>
      <c r="P120" s="7">
        <v>85</v>
      </c>
      <c r="Q120" s="7">
        <v>895</v>
      </c>
      <c r="R120" s="7"/>
      <c r="S120" s="7">
        <v>67</v>
      </c>
      <c r="T120" s="7">
        <v>80</v>
      </c>
      <c r="U120" s="7">
        <v>142</v>
      </c>
      <c r="V120" s="7">
        <v>219</v>
      </c>
      <c r="W120" s="7"/>
      <c r="X120" s="7">
        <v>151</v>
      </c>
      <c r="Y120" s="7">
        <v>5</v>
      </c>
      <c r="Z120" s="7">
        <v>207</v>
      </c>
      <c r="AA120" s="7"/>
      <c r="AB120" s="7"/>
      <c r="AC120" s="7"/>
      <c r="AD120" s="7">
        <v>87</v>
      </c>
      <c r="AE120" s="7">
        <v>145</v>
      </c>
      <c r="AF120" s="7"/>
      <c r="AG120" s="7">
        <v>201</v>
      </c>
      <c r="AH120" s="7"/>
      <c r="AI120" s="7">
        <v>636</v>
      </c>
      <c r="AJ120" s="7">
        <f t="shared" si="2"/>
        <v>8645</v>
      </c>
    </row>
    <row r="121" spans="1:36" x14ac:dyDescent="0.25">
      <c r="A121" s="7">
        <v>83692104</v>
      </c>
      <c r="B121" s="7" t="str">
        <f>VLOOKUP(A121,'Ckt lookup'!$A$2:$B$4000,2,FALSE)</f>
        <v>ROB ROY 2104</v>
      </c>
      <c r="C121" s="7"/>
      <c r="D121" s="7">
        <v>135</v>
      </c>
      <c r="E121" s="7"/>
      <c r="F121" s="7"/>
      <c r="G121" s="7">
        <v>49</v>
      </c>
      <c r="H121" s="7"/>
      <c r="I121" s="7">
        <v>538</v>
      </c>
      <c r="J121" s="7">
        <v>378</v>
      </c>
      <c r="K121" s="7"/>
      <c r="L121" s="7">
        <v>163</v>
      </c>
      <c r="M121" s="7">
        <v>533</v>
      </c>
      <c r="N121" s="7">
        <v>533</v>
      </c>
      <c r="O121" s="7"/>
      <c r="P121" s="7"/>
      <c r="Q121" s="7">
        <v>3021</v>
      </c>
      <c r="R121" s="7">
        <v>1579</v>
      </c>
      <c r="S121" s="7"/>
      <c r="T121" s="7">
        <v>877</v>
      </c>
      <c r="U121" s="7"/>
      <c r="V121" s="7"/>
      <c r="W121" s="7"/>
      <c r="X121" s="7">
        <v>167</v>
      </c>
      <c r="Y121" s="7"/>
      <c r="Z121" s="7">
        <v>209</v>
      </c>
      <c r="AA121" s="7"/>
      <c r="AB121" s="7"/>
      <c r="AC121" s="7"/>
      <c r="AD121" s="7">
        <v>135</v>
      </c>
      <c r="AE121" s="7"/>
      <c r="AF121" s="7"/>
      <c r="AG121" s="7">
        <v>90</v>
      </c>
      <c r="AH121" s="7"/>
      <c r="AI121" s="7">
        <v>60</v>
      </c>
      <c r="AJ121" s="7">
        <f t="shared" si="2"/>
        <v>8467</v>
      </c>
    </row>
    <row r="122" spans="1:36" x14ac:dyDescent="0.25">
      <c r="A122" s="7">
        <v>152201101</v>
      </c>
      <c r="B122" s="7" t="str">
        <f>VLOOKUP(A122,'Ckt lookup'!$A$2:$B$4000,2,FALSE)</f>
        <v>PIKE CITY 1101</v>
      </c>
      <c r="C122" s="7">
        <v>295</v>
      </c>
      <c r="D122" s="7">
        <v>388</v>
      </c>
      <c r="E122" s="7">
        <v>388</v>
      </c>
      <c r="F122" s="7"/>
      <c r="G122" s="7">
        <v>388</v>
      </c>
      <c r="H122" s="7">
        <v>388</v>
      </c>
      <c r="I122" s="7">
        <v>388</v>
      </c>
      <c r="J122" s="7">
        <v>388</v>
      </c>
      <c r="K122" s="7">
        <v>295</v>
      </c>
      <c r="L122" s="7">
        <v>388</v>
      </c>
      <c r="M122" s="7">
        <v>388</v>
      </c>
      <c r="N122" s="7"/>
      <c r="O122" s="7">
        <v>388</v>
      </c>
      <c r="P122" s="7"/>
      <c r="Q122" s="7">
        <v>388</v>
      </c>
      <c r="R122" s="7"/>
      <c r="S122" s="7">
        <v>86</v>
      </c>
      <c r="T122" s="7"/>
      <c r="U122" s="7">
        <v>388</v>
      </c>
      <c r="V122" s="7">
        <v>388</v>
      </c>
      <c r="W122" s="7"/>
      <c r="X122" s="7"/>
      <c r="Y122" s="7">
        <v>388</v>
      </c>
      <c r="Z122" s="7">
        <v>388</v>
      </c>
      <c r="AA122" s="7"/>
      <c r="AB122" s="7">
        <v>388</v>
      </c>
      <c r="AC122" s="7">
        <v>388</v>
      </c>
      <c r="AD122" s="7">
        <v>388</v>
      </c>
      <c r="AE122" s="7">
        <v>382</v>
      </c>
      <c r="AF122" s="7">
        <v>382</v>
      </c>
      <c r="AG122" s="7"/>
      <c r="AH122" s="7"/>
      <c r="AI122" s="7">
        <v>386</v>
      </c>
      <c r="AJ122" s="7">
        <f t="shared" si="2"/>
        <v>8422</v>
      </c>
    </row>
    <row r="123" spans="1:36" x14ac:dyDescent="0.25">
      <c r="A123" s="7">
        <v>152301102</v>
      </c>
      <c r="B123" s="7" t="str">
        <f>VLOOKUP(A123,'Ckt lookup'!$A$2:$B$4000,2,FALSE)</f>
        <v>BONNIE NOOK 1102</v>
      </c>
      <c r="C123" s="7"/>
      <c r="D123" s="7"/>
      <c r="E123" s="7">
        <v>519</v>
      </c>
      <c r="F123" s="7"/>
      <c r="G123" s="7"/>
      <c r="H123" s="7">
        <v>519</v>
      </c>
      <c r="I123" s="7">
        <v>519</v>
      </c>
      <c r="J123" s="7">
        <v>519</v>
      </c>
      <c r="K123" s="7"/>
      <c r="L123" s="7">
        <v>32</v>
      </c>
      <c r="M123" s="7">
        <v>519</v>
      </c>
      <c r="N123" s="7"/>
      <c r="O123" s="7">
        <v>519</v>
      </c>
      <c r="P123" s="7"/>
      <c r="Q123" s="7">
        <v>519</v>
      </c>
      <c r="R123" s="7"/>
      <c r="S123" s="7"/>
      <c r="T123" s="7"/>
      <c r="U123" s="7">
        <v>519</v>
      </c>
      <c r="V123" s="7">
        <v>519</v>
      </c>
      <c r="W123" s="7"/>
      <c r="X123" s="7"/>
      <c r="Y123" s="7">
        <v>519</v>
      </c>
      <c r="Z123" s="7">
        <v>519</v>
      </c>
      <c r="AA123" s="7"/>
      <c r="AB123" s="7"/>
      <c r="AC123" s="7"/>
      <c r="AD123" s="7">
        <v>519</v>
      </c>
      <c r="AE123" s="7">
        <v>1038</v>
      </c>
      <c r="AF123" s="7">
        <v>519</v>
      </c>
      <c r="AG123" s="7">
        <v>59</v>
      </c>
      <c r="AH123" s="7"/>
      <c r="AI123" s="7">
        <v>519</v>
      </c>
      <c r="AJ123" s="7">
        <f t="shared" si="2"/>
        <v>8395</v>
      </c>
    </row>
    <row r="124" spans="1:36" x14ac:dyDescent="0.25">
      <c r="A124" s="7">
        <v>152261107</v>
      </c>
      <c r="B124" s="7" t="str">
        <f>VLOOKUP(A124,'Ckt lookup'!$A$2:$B$4000,2,FALSE)</f>
        <v>DIAMOND SPRINGS 1107</v>
      </c>
      <c r="C124" s="7"/>
      <c r="D124" s="7"/>
      <c r="E124" s="7">
        <v>1289</v>
      </c>
      <c r="F124" s="7"/>
      <c r="G124" s="7">
        <v>101</v>
      </c>
      <c r="H124" s="7">
        <v>251</v>
      </c>
      <c r="I124" s="7">
        <v>1289</v>
      </c>
      <c r="J124" s="7">
        <v>101</v>
      </c>
      <c r="K124" s="7"/>
      <c r="L124" s="7">
        <v>1289</v>
      </c>
      <c r="M124" s="7">
        <v>1289</v>
      </c>
      <c r="N124" s="7"/>
      <c r="O124" s="7">
        <v>1289</v>
      </c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>
        <v>101</v>
      </c>
      <c r="AA124" s="7"/>
      <c r="AB124" s="7"/>
      <c r="AC124" s="7"/>
      <c r="AD124" s="7"/>
      <c r="AE124" s="7"/>
      <c r="AF124" s="7"/>
      <c r="AG124" s="7"/>
      <c r="AH124" s="7"/>
      <c r="AI124" s="7">
        <v>1285</v>
      </c>
      <c r="AJ124" s="7">
        <f t="shared" si="2"/>
        <v>8284</v>
      </c>
    </row>
    <row r="125" spans="1:36" x14ac:dyDescent="0.25">
      <c r="A125" s="7">
        <v>152271102</v>
      </c>
      <c r="B125" s="7" t="str">
        <f>VLOOKUP(A125,'Ckt lookup'!$A$2:$B$4000,2,FALSE)</f>
        <v>WISE 1102</v>
      </c>
      <c r="C125" s="7"/>
      <c r="D125" s="7"/>
      <c r="E125" s="7">
        <v>1719</v>
      </c>
      <c r="F125" s="7"/>
      <c r="G125" s="7">
        <v>1719</v>
      </c>
      <c r="H125" s="7"/>
      <c r="I125" s="7">
        <v>1719</v>
      </c>
      <c r="J125" s="7"/>
      <c r="K125" s="7"/>
      <c r="L125" s="7">
        <v>1719</v>
      </c>
      <c r="M125" s="7">
        <v>1402</v>
      </c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>
        <f t="shared" si="2"/>
        <v>8278</v>
      </c>
    </row>
    <row r="126" spans="1:36" x14ac:dyDescent="0.25">
      <c r="A126" s="7">
        <v>42821102</v>
      </c>
      <c r="B126" s="7" t="str">
        <f>VLOOKUP(A126,'Ckt lookup'!$A$2:$B$4000,2,FALSE)</f>
        <v>CLOVERDALE 1102</v>
      </c>
      <c r="C126" s="7"/>
      <c r="D126" s="7"/>
      <c r="E126" s="7">
        <v>1203</v>
      </c>
      <c r="F126" s="7"/>
      <c r="G126" s="7"/>
      <c r="H126" s="7">
        <v>1203</v>
      </c>
      <c r="I126" s="7">
        <v>919</v>
      </c>
      <c r="J126" s="7">
        <v>38</v>
      </c>
      <c r="K126" s="7"/>
      <c r="L126" s="7"/>
      <c r="M126" s="7">
        <v>1203</v>
      </c>
      <c r="N126" s="7"/>
      <c r="O126" s="7">
        <v>1203</v>
      </c>
      <c r="P126" s="7">
        <v>38</v>
      </c>
      <c r="Q126" s="7">
        <v>1203</v>
      </c>
      <c r="R126" s="7"/>
      <c r="S126" s="7">
        <v>919</v>
      </c>
      <c r="T126" s="7">
        <v>38</v>
      </c>
      <c r="U126" s="7">
        <v>3</v>
      </c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>
        <v>38</v>
      </c>
      <c r="AH126" s="7"/>
      <c r="AI126" s="7">
        <v>251</v>
      </c>
      <c r="AJ126" s="7">
        <f t="shared" si="2"/>
        <v>8259</v>
      </c>
    </row>
    <row r="127" spans="1:36" x14ac:dyDescent="0.25">
      <c r="A127" s="7">
        <v>42571102</v>
      </c>
      <c r="B127" s="7" t="str">
        <f>VLOOKUP(A127,'Ckt lookup'!$A$2:$B$4000,2,FALSE)</f>
        <v>MOLINO 1102</v>
      </c>
      <c r="C127" s="7"/>
      <c r="D127" s="7"/>
      <c r="E127" s="7"/>
      <c r="F127" s="7"/>
      <c r="G127" s="7"/>
      <c r="H127" s="7"/>
      <c r="I127" s="7">
        <v>2197</v>
      </c>
      <c r="J127" s="7">
        <v>554</v>
      </c>
      <c r="K127" s="7"/>
      <c r="L127" s="7">
        <v>921</v>
      </c>
      <c r="M127" s="7">
        <v>671</v>
      </c>
      <c r="N127" s="7"/>
      <c r="O127" s="7">
        <v>289</v>
      </c>
      <c r="P127" s="7">
        <v>385</v>
      </c>
      <c r="Q127" s="7">
        <v>70</v>
      </c>
      <c r="R127" s="7"/>
      <c r="S127" s="7">
        <v>17</v>
      </c>
      <c r="T127" s="7">
        <v>479</v>
      </c>
      <c r="U127" s="7">
        <v>134</v>
      </c>
      <c r="V127" s="7"/>
      <c r="W127" s="7"/>
      <c r="X127" s="7"/>
      <c r="Y127" s="7"/>
      <c r="Z127" s="7">
        <v>948</v>
      </c>
      <c r="AA127" s="7"/>
      <c r="AB127" s="7"/>
      <c r="AC127" s="7"/>
      <c r="AD127" s="7"/>
      <c r="AE127" s="7"/>
      <c r="AF127" s="7"/>
      <c r="AG127" s="7"/>
      <c r="AH127" s="7"/>
      <c r="AI127" s="7">
        <v>1567</v>
      </c>
      <c r="AJ127" s="7">
        <f t="shared" si="2"/>
        <v>8232</v>
      </c>
    </row>
    <row r="128" spans="1:36" x14ac:dyDescent="0.25">
      <c r="A128" s="7">
        <v>152301101</v>
      </c>
      <c r="B128" s="7" t="str">
        <f>VLOOKUP(A128,'Ckt lookup'!$A$2:$B$4000,2,FALSE)</f>
        <v>BONNIE NOOK 1101</v>
      </c>
      <c r="C128" s="7"/>
      <c r="D128" s="7"/>
      <c r="E128" s="7">
        <v>492</v>
      </c>
      <c r="F128" s="7"/>
      <c r="G128" s="7"/>
      <c r="H128" s="7">
        <v>492</v>
      </c>
      <c r="I128" s="7">
        <v>492</v>
      </c>
      <c r="J128" s="7">
        <v>492</v>
      </c>
      <c r="K128" s="7"/>
      <c r="L128" s="7">
        <v>382</v>
      </c>
      <c r="M128" s="7">
        <v>492</v>
      </c>
      <c r="N128" s="7"/>
      <c r="O128" s="7">
        <v>492</v>
      </c>
      <c r="P128" s="7"/>
      <c r="Q128" s="7">
        <v>492</v>
      </c>
      <c r="R128" s="7"/>
      <c r="S128" s="7"/>
      <c r="T128" s="7"/>
      <c r="U128" s="7">
        <v>492</v>
      </c>
      <c r="V128" s="7">
        <v>492</v>
      </c>
      <c r="W128" s="7"/>
      <c r="X128" s="7"/>
      <c r="Y128" s="7">
        <v>492</v>
      </c>
      <c r="Z128" s="7">
        <v>492</v>
      </c>
      <c r="AA128" s="7"/>
      <c r="AB128" s="7"/>
      <c r="AC128" s="7"/>
      <c r="AD128" s="7">
        <v>471</v>
      </c>
      <c r="AE128" s="7">
        <v>982</v>
      </c>
      <c r="AF128" s="7">
        <v>492</v>
      </c>
      <c r="AG128" s="7"/>
      <c r="AH128" s="7"/>
      <c r="AI128" s="7">
        <v>492</v>
      </c>
      <c r="AJ128" s="7">
        <f t="shared" si="2"/>
        <v>8231</v>
      </c>
    </row>
    <row r="129" spans="1:36" x14ac:dyDescent="0.25">
      <c r="A129" s="7">
        <v>103261101</v>
      </c>
      <c r="B129" s="7" t="str">
        <f>VLOOKUP(A129,'Ckt lookup'!$A$2:$B$4000,2,FALSE)</f>
        <v>ANDERSON 1101</v>
      </c>
      <c r="C129" s="7"/>
      <c r="D129" s="7"/>
      <c r="E129" s="7"/>
      <c r="F129" s="7"/>
      <c r="G129" s="7"/>
      <c r="H129" s="7"/>
      <c r="I129" s="7"/>
      <c r="J129" s="7">
        <v>1547</v>
      </c>
      <c r="K129" s="7"/>
      <c r="L129" s="7"/>
      <c r="M129" s="7">
        <v>1547</v>
      </c>
      <c r="N129" s="7">
        <v>1547</v>
      </c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>
        <v>1547</v>
      </c>
      <c r="AE129" s="7"/>
      <c r="AF129" s="7"/>
      <c r="AG129" s="7"/>
      <c r="AH129" s="7">
        <v>319</v>
      </c>
      <c r="AI129" s="7">
        <v>1544</v>
      </c>
      <c r="AJ129" s="7">
        <f t="shared" si="2"/>
        <v>8051</v>
      </c>
    </row>
    <row r="130" spans="1:36" x14ac:dyDescent="0.25">
      <c r="A130" s="7">
        <v>153652105</v>
      </c>
      <c r="B130" s="7" t="str">
        <f>VLOOKUP(A130,'Ckt lookup'!$A$2:$B$4000,2,FALSE)</f>
        <v>SHINGLE SPRINGS 2105</v>
      </c>
      <c r="C130" s="7"/>
      <c r="D130" s="7"/>
      <c r="E130" s="7">
        <v>3941</v>
      </c>
      <c r="F130" s="7"/>
      <c r="G130" s="7"/>
      <c r="H130" s="7"/>
      <c r="I130" s="7">
        <v>3948</v>
      </c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>
        <f t="shared" si="2"/>
        <v>7889</v>
      </c>
    </row>
    <row r="131" spans="1:36" x14ac:dyDescent="0.25">
      <c r="A131" s="7">
        <v>163541101</v>
      </c>
      <c r="B131" s="7" t="str">
        <f>VLOOKUP(A131,'Ckt lookup'!$A$2:$B$4000,2,FALSE)</f>
        <v>OLETA 1101</v>
      </c>
      <c r="C131" s="7"/>
      <c r="D131" s="7"/>
      <c r="E131" s="7">
        <v>1710</v>
      </c>
      <c r="F131" s="7"/>
      <c r="G131" s="7"/>
      <c r="H131" s="7"/>
      <c r="I131" s="7">
        <v>1710</v>
      </c>
      <c r="J131" s="7"/>
      <c r="K131" s="7"/>
      <c r="L131" s="7"/>
      <c r="M131" s="7">
        <v>549</v>
      </c>
      <c r="N131" s="7"/>
      <c r="O131" s="7">
        <v>1710</v>
      </c>
      <c r="P131" s="7"/>
      <c r="Q131" s="7">
        <v>549</v>
      </c>
      <c r="R131" s="7">
        <v>549</v>
      </c>
      <c r="S131" s="7"/>
      <c r="T131" s="7">
        <v>1035</v>
      </c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>
        <f t="shared" si="2"/>
        <v>7812</v>
      </c>
    </row>
    <row r="132" spans="1:36" x14ac:dyDescent="0.25">
      <c r="A132" s="7">
        <v>153081109</v>
      </c>
      <c r="B132" s="7" t="str">
        <f>VLOOKUP(A132,'Ckt lookup'!$A$2:$B$4000,2,FALSE)</f>
        <v>PLACERVILLE 1109</v>
      </c>
      <c r="C132" s="7"/>
      <c r="D132" s="7"/>
      <c r="E132" s="7">
        <v>567</v>
      </c>
      <c r="F132" s="7"/>
      <c r="G132" s="7"/>
      <c r="H132" s="7">
        <v>567</v>
      </c>
      <c r="I132" s="7">
        <v>567</v>
      </c>
      <c r="J132" s="7">
        <v>567</v>
      </c>
      <c r="K132" s="7"/>
      <c r="L132" s="7">
        <v>567</v>
      </c>
      <c r="M132" s="7">
        <v>567</v>
      </c>
      <c r="N132" s="7"/>
      <c r="O132" s="7">
        <v>567</v>
      </c>
      <c r="P132" s="7"/>
      <c r="Q132" s="7">
        <v>567</v>
      </c>
      <c r="R132" s="7"/>
      <c r="S132" s="7"/>
      <c r="T132" s="7"/>
      <c r="U132" s="7"/>
      <c r="V132" s="7">
        <v>567</v>
      </c>
      <c r="W132" s="7"/>
      <c r="X132" s="7"/>
      <c r="Y132" s="7"/>
      <c r="Z132" s="7">
        <v>567</v>
      </c>
      <c r="AA132" s="7">
        <v>494</v>
      </c>
      <c r="AB132" s="7"/>
      <c r="AC132" s="7"/>
      <c r="AD132" s="7"/>
      <c r="AE132" s="7">
        <v>499</v>
      </c>
      <c r="AF132" s="7">
        <v>563</v>
      </c>
      <c r="AG132" s="7"/>
      <c r="AH132" s="7"/>
      <c r="AI132" s="7">
        <v>566</v>
      </c>
      <c r="AJ132" s="7">
        <f t="shared" ref="AJ132:AJ195" si="3">SUM(C132:AI132)</f>
        <v>7792</v>
      </c>
    </row>
    <row r="133" spans="1:36" x14ac:dyDescent="0.25">
      <c r="A133" s="7">
        <v>43141101</v>
      </c>
      <c r="B133" s="7" t="str">
        <f>VLOOKUP(A133,'Ckt lookup'!$A$2:$B$4000,2,FALSE)</f>
        <v>MIDDLETOWN 1101</v>
      </c>
      <c r="C133" s="7">
        <v>47</v>
      </c>
      <c r="D133" s="7">
        <v>52</v>
      </c>
      <c r="E133" s="7">
        <v>52</v>
      </c>
      <c r="F133" s="7">
        <v>52</v>
      </c>
      <c r="G133" s="7">
        <v>94</v>
      </c>
      <c r="H133" s="7">
        <v>121</v>
      </c>
      <c r="I133" s="7">
        <v>1958</v>
      </c>
      <c r="J133" s="7">
        <v>94</v>
      </c>
      <c r="K133" s="7">
        <v>273</v>
      </c>
      <c r="L133" s="7"/>
      <c r="M133" s="7">
        <v>1233</v>
      </c>
      <c r="N133" s="7">
        <v>238</v>
      </c>
      <c r="O133" s="7">
        <v>371</v>
      </c>
      <c r="P133" s="7">
        <v>60</v>
      </c>
      <c r="Q133" s="7">
        <v>371</v>
      </c>
      <c r="R133" s="7"/>
      <c r="S133" s="7">
        <v>206</v>
      </c>
      <c r="T133" s="7"/>
      <c r="U133" s="7">
        <v>30</v>
      </c>
      <c r="V133" s="7">
        <v>47</v>
      </c>
      <c r="W133" s="7">
        <v>67</v>
      </c>
      <c r="X133" s="7">
        <v>67</v>
      </c>
      <c r="Y133" s="7">
        <v>47</v>
      </c>
      <c r="Z133" s="7">
        <v>67</v>
      </c>
      <c r="AA133" s="7"/>
      <c r="AB133" s="7"/>
      <c r="AC133" s="7"/>
      <c r="AD133" s="7">
        <v>47</v>
      </c>
      <c r="AE133" s="7">
        <v>52</v>
      </c>
      <c r="AF133" s="7">
        <v>108</v>
      </c>
      <c r="AG133" s="7">
        <v>53</v>
      </c>
      <c r="AH133" s="7"/>
      <c r="AI133" s="7">
        <v>1953</v>
      </c>
      <c r="AJ133" s="7">
        <f t="shared" si="3"/>
        <v>7760</v>
      </c>
    </row>
    <row r="134" spans="1:36" x14ac:dyDescent="0.25">
      <c r="A134" s="7">
        <v>42811113</v>
      </c>
      <c r="B134" s="7" t="str">
        <f>VLOOKUP(A134,'Ckt lookup'!$A$2:$B$4000,2,FALSE)</f>
        <v>MONTE RIO 1113</v>
      </c>
      <c r="C134" s="7"/>
      <c r="D134" s="7"/>
      <c r="E134" s="7"/>
      <c r="F134" s="7"/>
      <c r="G134" s="7"/>
      <c r="H134" s="7"/>
      <c r="I134" s="7">
        <v>3827</v>
      </c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>
        <v>3820</v>
      </c>
      <c r="AJ134" s="7">
        <f t="shared" si="3"/>
        <v>7647</v>
      </c>
    </row>
    <row r="135" spans="1:36" x14ac:dyDescent="0.25">
      <c r="A135" s="7">
        <v>102931103</v>
      </c>
      <c r="B135" s="7" t="str">
        <f>VLOOKUP(A135,'Ckt lookup'!$A$2:$B$4000,2,FALSE)</f>
        <v>COTTONWOOD 1103</v>
      </c>
      <c r="C135" s="7"/>
      <c r="D135" s="7"/>
      <c r="E135" s="7"/>
      <c r="F135" s="7"/>
      <c r="G135" s="7"/>
      <c r="H135" s="7"/>
      <c r="I135" s="7"/>
      <c r="J135" s="7">
        <v>2418</v>
      </c>
      <c r="K135" s="7"/>
      <c r="L135" s="7"/>
      <c r="M135" s="7">
        <v>2418</v>
      </c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>
        <v>368</v>
      </c>
      <c r="AE135" s="7"/>
      <c r="AF135" s="7"/>
      <c r="AG135" s="7"/>
      <c r="AH135" s="7"/>
      <c r="AI135" s="7">
        <v>2410</v>
      </c>
      <c r="AJ135" s="7">
        <f t="shared" si="3"/>
        <v>7614</v>
      </c>
    </row>
    <row r="136" spans="1:36" x14ac:dyDescent="0.25">
      <c r="A136" s="7">
        <v>252531101</v>
      </c>
      <c r="B136" s="7" t="str">
        <f>VLOOKUP(A136,'Ckt lookup'!$A$2:$B$4000,2,FALSE)</f>
        <v>POWER HOUSE NO 3 1101</v>
      </c>
      <c r="C136" s="7"/>
      <c r="D136" s="7"/>
      <c r="E136" s="7">
        <v>692</v>
      </c>
      <c r="F136" s="7"/>
      <c r="G136" s="7"/>
      <c r="H136" s="7">
        <v>692</v>
      </c>
      <c r="I136" s="7">
        <v>692</v>
      </c>
      <c r="J136" s="7"/>
      <c r="K136" s="7"/>
      <c r="L136" s="7">
        <v>692</v>
      </c>
      <c r="M136" s="7">
        <v>692</v>
      </c>
      <c r="N136" s="7"/>
      <c r="O136" s="7"/>
      <c r="P136" s="7"/>
      <c r="Q136" s="7">
        <v>692</v>
      </c>
      <c r="R136" s="7">
        <v>692</v>
      </c>
      <c r="S136" s="7">
        <v>692</v>
      </c>
      <c r="T136" s="7">
        <v>692</v>
      </c>
      <c r="U136" s="7"/>
      <c r="V136" s="7"/>
      <c r="W136" s="7"/>
      <c r="X136" s="7">
        <v>692</v>
      </c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>
        <v>692</v>
      </c>
      <c r="AJ136" s="7">
        <f t="shared" si="3"/>
        <v>7612</v>
      </c>
    </row>
    <row r="137" spans="1:36" x14ac:dyDescent="0.25">
      <c r="A137" s="7">
        <v>152031101</v>
      </c>
      <c r="B137" s="7" t="str">
        <f>VLOOKUP(A137,'Ckt lookup'!$A$2:$B$4000,2,FALSE)</f>
        <v>GRASS VALLEY 1101</v>
      </c>
      <c r="C137" s="7"/>
      <c r="D137" s="7"/>
      <c r="E137" s="7">
        <v>761</v>
      </c>
      <c r="F137" s="7"/>
      <c r="G137" s="7"/>
      <c r="H137" s="7">
        <v>761</v>
      </c>
      <c r="I137" s="7">
        <v>761</v>
      </c>
      <c r="J137" s="7">
        <v>761</v>
      </c>
      <c r="K137" s="7"/>
      <c r="L137" s="7">
        <v>761</v>
      </c>
      <c r="M137" s="7">
        <v>761</v>
      </c>
      <c r="N137" s="7"/>
      <c r="O137" s="7">
        <v>761</v>
      </c>
      <c r="P137" s="7"/>
      <c r="Q137" s="7">
        <v>761</v>
      </c>
      <c r="R137" s="7"/>
      <c r="S137" s="7"/>
      <c r="T137" s="7"/>
      <c r="U137" s="7"/>
      <c r="V137" s="7">
        <v>761</v>
      </c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>
        <v>760</v>
      </c>
      <c r="AJ137" s="7">
        <f t="shared" si="3"/>
        <v>7609</v>
      </c>
    </row>
    <row r="138" spans="1:36" x14ac:dyDescent="0.25">
      <c r="A138" s="7">
        <v>163011102</v>
      </c>
      <c r="B138" s="7" t="str">
        <f>VLOOKUP(A138,'Ckt lookup'!$A$2:$B$4000,2,FALSE)</f>
        <v>MARTELL 1102</v>
      </c>
      <c r="C138" s="7"/>
      <c r="D138" s="7"/>
      <c r="E138" s="7">
        <v>1226</v>
      </c>
      <c r="F138" s="7"/>
      <c r="G138" s="7"/>
      <c r="H138" s="7">
        <v>1198</v>
      </c>
      <c r="I138" s="7">
        <v>1226</v>
      </c>
      <c r="J138" s="7"/>
      <c r="K138" s="7"/>
      <c r="L138" s="7">
        <v>614</v>
      </c>
      <c r="M138" s="7">
        <v>1226</v>
      </c>
      <c r="N138" s="7"/>
      <c r="O138" s="7">
        <v>1226</v>
      </c>
      <c r="P138" s="7"/>
      <c r="Q138" s="7">
        <v>708</v>
      </c>
      <c r="R138" s="7">
        <v>98</v>
      </c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>
        <f t="shared" si="3"/>
        <v>7522</v>
      </c>
    </row>
    <row r="139" spans="1:36" x14ac:dyDescent="0.25">
      <c r="A139" s="7">
        <v>102831103</v>
      </c>
      <c r="B139" s="7" t="str">
        <f>VLOOKUP(A139,'Ckt lookup'!$A$2:$B$4000,2,FALSE)</f>
        <v>PARADISE 1103</v>
      </c>
      <c r="C139" s="7">
        <v>269</v>
      </c>
      <c r="D139" s="7">
        <v>269</v>
      </c>
      <c r="E139" s="7">
        <v>269</v>
      </c>
      <c r="F139" s="7">
        <v>269</v>
      </c>
      <c r="G139" s="7">
        <v>269</v>
      </c>
      <c r="H139" s="7">
        <v>269</v>
      </c>
      <c r="I139" s="7">
        <v>269</v>
      </c>
      <c r="J139" s="7">
        <v>269</v>
      </c>
      <c r="K139" s="7">
        <v>269</v>
      </c>
      <c r="L139" s="7">
        <v>269</v>
      </c>
      <c r="M139" s="7">
        <v>269</v>
      </c>
      <c r="N139" s="7">
        <v>269</v>
      </c>
      <c r="O139" s="7">
        <v>269</v>
      </c>
      <c r="P139" s="7">
        <v>269</v>
      </c>
      <c r="Q139" s="7">
        <v>269</v>
      </c>
      <c r="R139" s="7"/>
      <c r="S139" s="7">
        <v>269</v>
      </c>
      <c r="T139" s="7"/>
      <c r="U139" s="7"/>
      <c r="V139" s="7">
        <v>269</v>
      </c>
      <c r="W139" s="7">
        <v>269</v>
      </c>
      <c r="X139" s="7">
        <v>269</v>
      </c>
      <c r="Y139" s="7">
        <v>17</v>
      </c>
      <c r="Z139" s="7">
        <v>269</v>
      </c>
      <c r="AA139" s="7">
        <v>269</v>
      </c>
      <c r="AB139" s="7">
        <v>269</v>
      </c>
      <c r="AC139" s="7">
        <v>269</v>
      </c>
      <c r="AD139" s="7">
        <v>269</v>
      </c>
      <c r="AE139" s="7">
        <v>62</v>
      </c>
      <c r="AF139" s="7">
        <v>239</v>
      </c>
      <c r="AG139" s="7">
        <v>244</v>
      </c>
      <c r="AH139" s="7">
        <v>245</v>
      </c>
      <c r="AI139" s="7">
        <v>245</v>
      </c>
      <c r="AJ139" s="7">
        <f t="shared" si="3"/>
        <v>7508</v>
      </c>
    </row>
    <row r="140" spans="1:36" x14ac:dyDescent="0.25">
      <c r="A140" s="7">
        <v>153612104</v>
      </c>
      <c r="B140" s="7" t="str">
        <f>VLOOKUP(A140,'Ckt lookup'!$A$2:$B$4000,2,FALSE)</f>
        <v>CLARKSVILLE 2104</v>
      </c>
      <c r="C140" s="7"/>
      <c r="D140" s="7"/>
      <c r="E140" s="7">
        <v>3587</v>
      </c>
      <c r="F140" s="7"/>
      <c r="G140" s="7"/>
      <c r="H140" s="7"/>
      <c r="I140" s="7">
        <v>3587</v>
      </c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>
        <f t="shared" si="3"/>
        <v>7174</v>
      </c>
    </row>
    <row r="141" spans="1:36" x14ac:dyDescent="0.25">
      <c r="A141" s="7">
        <v>152181102</v>
      </c>
      <c r="B141" s="7" t="str">
        <f>VLOOKUP(A141,'Ckt lookup'!$A$2:$B$4000,2,FALSE)</f>
        <v>FORESTHILL 1102</v>
      </c>
      <c r="C141" s="7"/>
      <c r="D141" s="7"/>
      <c r="E141" s="7">
        <v>422</v>
      </c>
      <c r="F141" s="7"/>
      <c r="G141" s="7">
        <v>123</v>
      </c>
      <c r="H141" s="7">
        <v>422</v>
      </c>
      <c r="I141" s="7">
        <v>422</v>
      </c>
      <c r="J141" s="7">
        <v>422</v>
      </c>
      <c r="K141" s="7"/>
      <c r="L141" s="7">
        <v>422</v>
      </c>
      <c r="M141" s="7">
        <v>422</v>
      </c>
      <c r="N141" s="7"/>
      <c r="O141" s="7">
        <v>422</v>
      </c>
      <c r="P141" s="7"/>
      <c r="Q141" s="7">
        <v>422</v>
      </c>
      <c r="R141" s="7"/>
      <c r="S141" s="7"/>
      <c r="T141" s="7">
        <v>153</v>
      </c>
      <c r="U141" s="7"/>
      <c r="V141" s="7">
        <v>422</v>
      </c>
      <c r="W141" s="7"/>
      <c r="X141" s="7">
        <v>422</v>
      </c>
      <c r="Y141" s="7">
        <v>422</v>
      </c>
      <c r="Z141" s="7">
        <v>422</v>
      </c>
      <c r="AA141" s="7"/>
      <c r="AB141" s="7"/>
      <c r="AC141" s="7"/>
      <c r="AD141" s="7">
        <v>422</v>
      </c>
      <c r="AE141" s="7">
        <v>421</v>
      </c>
      <c r="AF141" s="7">
        <v>421</v>
      </c>
      <c r="AG141" s="7"/>
      <c r="AH141" s="7"/>
      <c r="AI141" s="7">
        <v>421</v>
      </c>
      <c r="AJ141" s="7">
        <f t="shared" si="3"/>
        <v>7025</v>
      </c>
    </row>
    <row r="142" spans="1:36" x14ac:dyDescent="0.25">
      <c r="A142" s="7">
        <v>42891101</v>
      </c>
      <c r="B142" s="7" t="str">
        <f>VLOOKUP(A142,'Ckt lookup'!$A$2:$B$4000,2,FALSE)</f>
        <v>GEYSERVILLE 1101</v>
      </c>
      <c r="C142" s="7"/>
      <c r="D142" s="7"/>
      <c r="E142" s="7">
        <v>1114</v>
      </c>
      <c r="F142" s="7"/>
      <c r="G142" s="7"/>
      <c r="H142" s="7">
        <v>1114</v>
      </c>
      <c r="I142" s="7">
        <v>1114</v>
      </c>
      <c r="J142" s="7">
        <v>45</v>
      </c>
      <c r="K142" s="7"/>
      <c r="L142" s="7"/>
      <c r="M142" s="7">
        <v>1114</v>
      </c>
      <c r="N142" s="7"/>
      <c r="O142" s="7">
        <v>1114</v>
      </c>
      <c r="P142" s="7"/>
      <c r="Q142" s="7">
        <v>1114</v>
      </c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>
        <v>90</v>
      </c>
      <c r="AJ142" s="7">
        <f t="shared" si="3"/>
        <v>6819</v>
      </c>
    </row>
    <row r="143" spans="1:36" x14ac:dyDescent="0.25">
      <c r="A143" s="7">
        <v>43051101</v>
      </c>
      <c r="B143" s="7" t="str">
        <f>VLOOKUP(A143,'Ckt lookup'!$A$2:$B$4000,2,FALSE)</f>
        <v>MONTICELLO 1101</v>
      </c>
      <c r="C143" s="7">
        <v>8</v>
      </c>
      <c r="D143" s="7"/>
      <c r="E143" s="7">
        <v>483</v>
      </c>
      <c r="F143" s="7"/>
      <c r="G143" s="7">
        <v>22</v>
      </c>
      <c r="H143" s="7"/>
      <c r="I143" s="7">
        <v>1099</v>
      </c>
      <c r="J143" s="7">
        <v>489</v>
      </c>
      <c r="K143" s="7"/>
      <c r="L143" s="7">
        <v>587</v>
      </c>
      <c r="M143" s="7">
        <v>1099</v>
      </c>
      <c r="N143" s="7">
        <v>8</v>
      </c>
      <c r="O143" s="7">
        <v>490</v>
      </c>
      <c r="P143" s="7">
        <v>8</v>
      </c>
      <c r="Q143" s="7">
        <v>654</v>
      </c>
      <c r="R143" s="7"/>
      <c r="S143" s="7"/>
      <c r="T143" s="7"/>
      <c r="U143" s="7"/>
      <c r="V143" s="7"/>
      <c r="W143" s="7"/>
      <c r="X143" s="7"/>
      <c r="Y143" s="7"/>
      <c r="Z143" s="7">
        <v>239</v>
      </c>
      <c r="AA143" s="7"/>
      <c r="AB143" s="7"/>
      <c r="AC143" s="7"/>
      <c r="AD143" s="7"/>
      <c r="AE143" s="7"/>
      <c r="AF143" s="7"/>
      <c r="AG143" s="7">
        <v>442</v>
      </c>
      <c r="AH143" s="7"/>
      <c r="AI143" s="7">
        <v>1097</v>
      </c>
      <c r="AJ143" s="7">
        <f t="shared" si="3"/>
        <v>6725</v>
      </c>
    </row>
    <row r="144" spans="1:36" x14ac:dyDescent="0.25">
      <c r="A144" s="7">
        <v>103751101</v>
      </c>
      <c r="B144" s="7" t="str">
        <f>VLOOKUP(A144,'Ckt lookup'!$A$2:$B$4000,2,FALSE)</f>
        <v>Big Bend 1101</v>
      </c>
      <c r="C144" s="7">
        <v>138</v>
      </c>
      <c r="D144" s="7">
        <v>241</v>
      </c>
      <c r="E144" s="7">
        <v>241</v>
      </c>
      <c r="F144" s="7">
        <v>156</v>
      </c>
      <c r="G144" s="7">
        <v>241</v>
      </c>
      <c r="H144" s="7">
        <v>241</v>
      </c>
      <c r="I144" s="7">
        <v>241</v>
      </c>
      <c r="J144" s="7">
        <v>241</v>
      </c>
      <c r="K144" s="7">
        <v>241</v>
      </c>
      <c r="L144" s="7">
        <v>241</v>
      </c>
      <c r="M144" s="7">
        <v>241</v>
      </c>
      <c r="N144" s="7">
        <v>241</v>
      </c>
      <c r="O144" s="7">
        <v>241</v>
      </c>
      <c r="P144" s="7">
        <v>241</v>
      </c>
      <c r="Q144" s="7">
        <v>241</v>
      </c>
      <c r="R144" s="7"/>
      <c r="S144" s="7"/>
      <c r="T144" s="7"/>
      <c r="U144" s="7"/>
      <c r="V144" s="7">
        <v>241</v>
      </c>
      <c r="W144" s="7">
        <v>241</v>
      </c>
      <c r="X144" s="7">
        <v>241</v>
      </c>
      <c r="Y144" s="7">
        <v>241</v>
      </c>
      <c r="Z144" s="7">
        <v>241</v>
      </c>
      <c r="AA144" s="7">
        <v>137</v>
      </c>
      <c r="AB144" s="7">
        <v>241</v>
      </c>
      <c r="AC144" s="7">
        <v>241</v>
      </c>
      <c r="AD144" s="7">
        <v>241</v>
      </c>
      <c r="AE144" s="7">
        <v>234</v>
      </c>
      <c r="AF144" s="7">
        <v>236</v>
      </c>
      <c r="AG144" s="7">
        <v>237</v>
      </c>
      <c r="AH144" s="7">
        <v>238</v>
      </c>
      <c r="AI144" s="7">
        <v>238</v>
      </c>
      <c r="AJ144" s="7">
        <f t="shared" si="3"/>
        <v>6675</v>
      </c>
    </row>
    <row r="145" spans="1:36" x14ac:dyDescent="0.25">
      <c r="A145" s="7">
        <v>83622103</v>
      </c>
      <c r="B145" s="7" t="str">
        <f>VLOOKUP(A145,'Ckt lookup'!$A$2:$B$4000,2,FALSE)</f>
        <v>CAMP EVERS 2103</v>
      </c>
      <c r="C145" s="7"/>
      <c r="D145" s="7"/>
      <c r="E145" s="7"/>
      <c r="F145" s="7"/>
      <c r="G145" s="7"/>
      <c r="H145" s="7"/>
      <c r="I145" s="7">
        <v>3224</v>
      </c>
      <c r="J145" s="7"/>
      <c r="K145" s="7"/>
      <c r="L145" s="7"/>
      <c r="M145" s="7"/>
      <c r="N145" s="7"/>
      <c r="O145" s="7"/>
      <c r="P145" s="7"/>
      <c r="Q145" s="7"/>
      <c r="R145" s="7">
        <v>199</v>
      </c>
      <c r="S145" s="7"/>
      <c r="T145" s="7">
        <v>3224</v>
      </c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>
        <f t="shared" si="3"/>
        <v>6647</v>
      </c>
    </row>
    <row r="146" spans="1:36" x14ac:dyDescent="0.25">
      <c r="A146" s="7">
        <v>43191101</v>
      </c>
      <c r="B146" s="7" t="str">
        <f>VLOOKUP(A146,'Ckt lookup'!$A$2:$B$4000,2,FALSE)</f>
        <v>REDBUD 1101</v>
      </c>
      <c r="C146" s="7"/>
      <c r="D146" s="7"/>
      <c r="E146" s="7"/>
      <c r="F146" s="7"/>
      <c r="G146" s="7"/>
      <c r="H146" s="7"/>
      <c r="I146" s="7">
        <v>576</v>
      </c>
      <c r="J146" s="7">
        <v>563</v>
      </c>
      <c r="K146" s="7"/>
      <c r="L146" s="7"/>
      <c r="M146" s="7">
        <v>1984</v>
      </c>
      <c r="N146" s="7">
        <v>563</v>
      </c>
      <c r="O146" s="7">
        <v>563</v>
      </c>
      <c r="P146" s="7"/>
      <c r="Q146" s="7">
        <v>563</v>
      </c>
      <c r="R146" s="7"/>
      <c r="S146" s="7"/>
      <c r="T146" s="7"/>
      <c r="U146" s="7"/>
      <c r="V146" s="7"/>
      <c r="W146" s="7"/>
      <c r="X146" s="7"/>
      <c r="Y146" s="7"/>
      <c r="Z146" s="7">
        <v>535</v>
      </c>
      <c r="AA146" s="7"/>
      <c r="AB146" s="7"/>
      <c r="AC146" s="7"/>
      <c r="AD146" s="7"/>
      <c r="AE146" s="7"/>
      <c r="AF146" s="7"/>
      <c r="AG146" s="7"/>
      <c r="AH146" s="7"/>
      <c r="AI146" s="7">
        <v>1280</v>
      </c>
      <c r="AJ146" s="7">
        <f t="shared" si="3"/>
        <v>6627</v>
      </c>
    </row>
    <row r="147" spans="1:36" x14ac:dyDescent="0.25">
      <c r="A147" s="7">
        <v>152491102</v>
      </c>
      <c r="B147" s="7" t="str">
        <f>VLOOKUP(A147,'Ckt lookup'!$A$2:$B$4000,2,FALSE)</f>
        <v>WEIMAR 1102</v>
      </c>
      <c r="C147" s="7"/>
      <c r="D147" s="7"/>
      <c r="E147" s="7">
        <v>632</v>
      </c>
      <c r="F147" s="7"/>
      <c r="G147" s="7">
        <v>632</v>
      </c>
      <c r="H147" s="7">
        <v>284</v>
      </c>
      <c r="I147" s="7">
        <v>632</v>
      </c>
      <c r="J147" s="7">
        <v>632</v>
      </c>
      <c r="K147" s="7"/>
      <c r="L147" s="7">
        <v>632</v>
      </c>
      <c r="M147" s="7">
        <v>632</v>
      </c>
      <c r="N147" s="7"/>
      <c r="O147" s="7">
        <v>632</v>
      </c>
      <c r="P147" s="7"/>
      <c r="Q147" s="7"/>
      <c r="R147" s="7"/>
      <c r="S147" s="7"/>
      <c r="T147" s="7">
        <v>632</v>
      </c>
      <c r="U147" s="7"/>
      <c r="V147" s="7"/>
      <c r="W147" s="7"/>
      <c r="X147" s="7"/>
      <c r="Y147" s="7"/>
      <c r="Z147" s="7">
        <v>632</v>
      </c>
      <c r="AA147" s="7"/>
      <c r="AB147" s="7"/>
      <c r="AC147" s="7"/>
      <c r="AD147" s="7"/>
      <c r="AE147" s="7"/>
      <c r="AF147" s="7"/>
      <c r="AG147" s="7"/>
      <c r="AH147" s="7"/>
      <c r="AI147" s="7">
        <v>631</v>
      </c>
      <c r="AJ147" s="7">
        <f t="shared" si="3"/>
        <v>6603</v>
      </c>
    </row>
    <row r="148" spans="1:36" x14ac:dyDescent="0.25">
      <c r="A148" s="7">
        <v>163451702</v>
      </c>
      <c r="B148" s="7" t="str">
        <f>VLOOKUP(A148,'Ckt lookup'!$A$2:$B$4000,2,FALSE)</f>
        <v>FROGTOWN 1702</v>
      </c>
      <c r="C148" s="7"/>
      <c r="D148" s="7"/>
      <c r="E148" s="7"/>
      <c r="F148" s="7"/>
      <c r="G148" s="7"/>
      <c r="H148" s="7"/>
      <c r="I148" s="7">
        <v>4044</v>
      </c>
      <c r="J148" s="7"/>
      <c r="K148" s="7"/>
      <c r="L148" s="7">
        <v>560</v>
      </c>
      <c r="M148" s="7"/>
      <c r="N148" s="7"/>
      <c r="O148" s="7"/>
      <c r="P148" s="7"/>
      <c r="Q148" s="7">
        <v>240</v>
      </c>
      <c r="R148" s="7"/>
      <c r="S148" s="7"/>
      <c r="T148" s="7">
        <v>585</v>
      </c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>
        <v>317</v>
      </c>
      <c r="AF148" s="7"/>
      <c r="AG148" s="7"/>
      <c r="AH148" s="7"/>
      <c r="AI148" s="7">
        <v>809</v>
      </c>
      <c r="AJ148" s="7">
        <f t="shared" si="3"/>
        <v>6555</v>
      </c>
    </row>
    <row r="149" spans="1:36" x14ac:dyDescent="0.25">
      <c r="A149" s="7">
        <v>43311102</v>
      </c>
      <c r="B149" s="7" t="str">
        <f>VLOOKUP(A149,'Ckt lookup'!$A$2:$B$4000,2,FALSE)</f>
        <v>KONOCTI 1102</v>
      </c>
      <c r="C149" s="7"/>
      <c r="D149" s="7"/>
      <c r="E149" s="7"/>
      <c r="F149" s="7"/>
      <c r="G149" s="7"/>
      <c r="H149" s="7"/>
      <c r="I149" s="7">
        <v>2780</v>
      </c>
      <c r="J149" s="7"/>
      <c r="K149" s="7"/>
      <c r="L149" s="7"/>
      <c r="M149" s="7">
        <v>942</v>
      </c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>
        <v>2766</v>
      </c>
      <c r="AJ149" s="7">
        <f t="shared" si="3"/>
        <v>6488</v>
      </c>
    </row>
    <row r="150" spans="1:36" x14ac:dyDescent="0.25">
      <c r="A150" s="7">
        <v>152261104</v>
      </c>
      <c r="B150" s="7" t="str">
        <f>VLOOKUP(A150,'Ckt lookup'!$A$2:$B$4000,2,FALSE)</f>
        <v>DIAMOND SPRINGS 1104</v>
      </c>
      <c r="C150" s="7"/>
      <c r="D150" s="7"/>
      <c r="E150" s="7">
        <v>1002</v>
      </c>
      <c r="F150" s="7"/>
      <c r="G150" s="7"/>
      <c r="H150" s="7">
        <v>1002</v>
      </c>
      <c r="I150" s="7">
        <v>1002</v>
      </c>
      <c r="J150" s="7"/>
      <c r="K150" s="7"/>
      <c r="L150" s="7">
        <v>1002</v>
      </c>
      <c r="M150" s="7">
        <v>1002</v>
      </c>
      <c r="N150" s="7"/>
      <c r="O150" s="7">
        <v>1002</v>
      </c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>
        <v>460</v>
      </c>
      <c r="AJ150" s="7">
        <f t="shared" si="3"/>
        <v>6472</v>
      </c>
    </row>
    <row r="151" spans="1:36" x14ac:dyDescent="0.25">
      <c r="A151" s="7">
        <v>152582109</v>
      </c>
      <c r="B151" s="7" t="str">
        <f>VLOOKUP(A151,'Ckt lookup'!$A$2:$B$4000,2,FALSE)</f>
        <v>DEL MAR 2109</v>
      </c>
      <c r="C151" s="7"/>
      <c r="D151" s="7"/>
      <c r="E151" s="7">
        <v>3210</v>
      </c>
      <c r="F151" s="7"/>
      <c r="G151" s="7"/>
      <c r="H151" s="7"/>
      <c r="I151" s="7">
        <v>3229</v>
      </c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>
        <f t="shared" si="3"/>
        <v>6439</v>
      </c>
    </row>
    <row r="152" spans="1:36" x14ac:dyDescent="0.25">
      <c r="A152" s="7">
        <v>103461101</v>
      </c>
      <c r="B152" s="7" t="str">
        <f>VLOOKUP(A152,'Ckt lookup'!$A$2:$B$4000,2,FALSE)</f>
        <v>PANORAMA 1101</v>
      </c>
      <c r="C152" s="7"/>
      <c r="D152" s="7"/>
      <c r="E152" s="7"/>
      <c r="F152" s="7"/>
      <c r="G152" s="7"/>
      <c r="H152" s="7"/>
      <c r="I152" s="7"/>
      <c r="J152" s="7">
        <v>1120</v>
      </c>
      <c r="K152" s="7"/>
      <c r="L152" s="7"/>
      <c r="M152" s="7">
        <v>1120</v>
      </c>
      <c r="N152" s="7">
        <v>1120</v>
      </c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>
        <v>1120</v>
      </c>
      <c r="AE152" s="7"/>
      <c r="AF152" s="7"/>
      <c r="AG152" s="7"/>
      <c r="AH152" s="7">
        <v>1118</v>
      </c>
      <c r="AI152" s="7">
        <v>804</v>
      </c>
      <c r="AJ152" s="7">
        <f t="shared" si="3"/>
        <v>6402</v>
      </c>
    </row>
    <row r="153" spans="1:36" x14ac:dyDescent="0.25">
      <c r="A153" s="7">
        <v>43291104</v>
      </c>
      <c r="B153" s="7" t="str">
        <f>VLOOKUP(A153,'Ckt lookup'!$A$2:$B$4000,2,FALSE)</f>
        <v>PUEBLO 1104</v>
      </c>
      <c r="C153" s="7"/>
      <c r="D153" s="7"/>
      <c r="E153" s="7">
        <v>631</v>
      </c>
      <c r="F153" s="7"/>
      <c r="G153" s="7"/>
      <c r="H153" s="7">
        <v>4</v>
      </c>
      <c r="I153" s="7">
        <v>631</v>
      </c>
      <c r="J153" s="7">
        <v>631</v>
      </c>
      <c r="K153" s="7"/>
      <c r="L153" s="7">
        <v>631</v>
      </c>
      <c r="M153" s="7">
        <v>631</v>
      </c>
      <c r="N153" s="7"/>
      <c r="O153" s="7">
        <v>631</v>
      </c>
      <c r="P153" s="7"/>
      <c r="Q153" s="7">
        <v>631</v>
      </c>
      <c r="R153" s="7"/>
      <c r="S153" s="7"/>
      <c r="T153" s="7"/>
      <c r="U153" s="7"/>
      <c r="V153" s="7"/>
      <c r="W153" s="7"/>
      <c r="X153" s="7"/>
      <c r="Y153" s="7"/>
      <c r="Z153" s="7">
        <v>74</v>
      </c>
      <c r="AA153" s="7"/>
      <c r="AB153" s="7"/>
      <c r="AC153" s="7"/>
      <c r="AD153" s="7">
        <v>500</v>
      </c>
      <c r="AE153" s="7"/>
      <c r="AF153" s="7"/>
      <c r="AG153" s="7">
        <v>629</v>
      </c>
      <c r="AH153" s="7"/>
      <c r="AI153" s="7">
        <v>630</v>
      </c>
      <c r="AJ153" s="7">
        <f t="shared" si="3"/>
        <v>6254</v>
      </c>
    </row>
    <row r="154" spans="1:36" x14ac:dyDescent="0.25">
      <c r="A154" s="7">
        <v>24131103</v>
      </c>
      <c r="B154" s="7" t="str">
        <f>VLOOKUP(A154,'Ckt lookup'!$A$2:$B$4000,2,FALSE)</f>
        <v>MENLO 1103</v>
      </c>
      <c r="C154" s="7">
        <v>427</v>
      </c>
      <c r="D154" s="7">
        <v>427</v>
      </c>
      <c r="E154" s="7"/>
      <c r="F154" s="7"/>
      <c r="G154" s="7">
        <v>10</v>
      </c>
      <c r="H154" s="7">
        <v>71</v>
      </c>
      <c r="I154" s="7">
        <v>581</v>
      </c>
      <c r="J154" s="7">
        <v>450</v>
      </c>
      <c r="K154" s="7"/>
      <c r="L154" s="7">
        <v>450</v>
      </c>
      <c r="M154" s="7">
        <v>450</v>
      </c>
      <c r="N154" s="7"/>
      <c r="O154" s="7">
        <v>450</v>
      </c>
      <c r="P154" s="7"/>
      <c r="Q154" s="7">
        <v>450</v>
      </c>
      <c r="R154" s="7"/>
      <c r="S154" s="7"/>
      <c r="T154" s="7">
        <v>450</v>
      </c>
      <c r="U154" s="7"/>
      <c r="V154" s="7"/>
      <c r="W154" s="7">
        <v>80</v>
      </c>
      <c r="X154" s="7"/>
      <c r="Y154" s="7"/>
      <c r="Z154" s="7">
        <v>450</v>
      </c>
      <c r="AA154" s="7"/>
      <c r="AB154" s="7"/>
      <c r="AC154" s="7"/>
      <c r="AD154" s="7">
        <v>427</v>
      </c>
      <c r="AE154" s="7"/>
      <c r="AF154" s="7"/>
      <c r="AG154" s="7">
        <v>426</v>
      </c>
      <c r="AH154" s="7"/>
      <c r="AI154" s="7">
        <v>449</v>
      </c>
      <c r="AJ154" s="7">
        <f t="shared" si="3"/>
        <v>6048</v>
      </c>
    </row>
    <row r="155" spans="1:36" x14ac:dyDescent="0.25">
      <c r="A155" s="7">
        <v>63801102</v>
      </c>
      <c r="B155" s="7" t="str">
        <f>VLOOKUP(A155,'Ckt lookup'!$A$2:$B$4000,2,FALSE)</f>
        <v>JAMESON 1102</v>
      </c>
      <c r="C155" s="7"/>
      <c r="D155" s="7"/>
      <c r="E155" s="7"/>
      <c r="F155" s="7"/>
      <c r="G155" s="7"/>
      <c r="H155" s="7"/>
      <c r="I155" s="7">
        <v>622</v>
      </c>
      <c r="J155" s="7">
        <v>641</v>
      </c>
      <c r="K155" s="7"/>
      <c r="L155" s="7">
        <v>622</v>
      </c>
      <c r="M155" s="7">
        <v>622</v>
      </c>
      <c r="N155" s="7"/>
      <c r="O155" s="7">
        <v>608</v>
      </c>
      <c r="P155" s="7"/>
      <c r="Q155" s="7">
        <v>597</v>
      </c>
      <c r="R155" s="7"/>
      <c r="S155" s="7"/>
      <c r="T155" s="7"/>
      <c r="U155" s="7"/>
      <c r="V155" s="7"/>
      <c r="W155" s="7"/>
      <c r="X155" s="7">
        <v>641</v>
      </c>
      <c r="Y155" s="7"/>
      <c r="Z155" s="7">
        <v>399</v>
      </c>
      <c r="AA155" s="7"/>
      <c r="AB155" s="7"/>
      <c r="AC155" s="7"/>
      <c r="AD155" s="7"/>
      <c r="AE155" s="7"/>
      <c r="AF155" s="7"/>
      <c r="AG155" s="7">
        <v>639</v>
      </c>
      <c r="AH155" s="7"/>
      <c r="AI155" s="7">
        <v>632</v>
      </c>
      <c r="AJ155" s="7">
        <f t="shared" si="3"/>
        <v>6023</v>
      </c>
    </row>
    <row r="156" spans="1:36" x14ac:dyDescent="0.25">
      <c r="A156" s="7">
        <v>42031125</v>
      </c>
      <c r="B156" s="7" t="str">
        <f>VLOOKUP(A156,'Ckt lookup'!$A$2:$B$4000,2,FALSE)</f>
        <v>ALTO 1125</v>
      </c>
      <c r="C156" s="7"/>
      <c r="D156" s="7"/>
      <c r="E156" s="7"/>
      <c r="F156" s="7"/>
      <c r="G156" s="7"/>
      <c r="H156" s="7"/>
      <c r="I156" s="7">
        <v>3411</v>
      </c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>
        <v>2602</v>
      </c>
      <c r="AJ156" s="7">
        <f t="shared" si="3"/>
        <v>6013</v>
      </c>
    </row>
    <row r="157" spans="1:36" x14ac:dyDescent="0.25">
      <c r="A157" s="7">
        <v>153612109</v>
      </c>
      <c r="B157" s="7" t="str">
        <f>VLOOKUP(A157,'Ckt lookup'!$A$2:$B$4000,2,FALSE)</f>
        <v>CLARKSVILLE 2109</v>
      </c>
      <c r="C157" s="7"/>
      <c r="D157" s="7"/>
      <c r="E157" s="7">
        <v>2994</v>
      </c>
      <c r="F157" s="7"/>
      <c r="G157" s="7"/>
      <c r="H157" s="7"/>
      <c r="I157" s="7">
        <v>2994</v>
      </c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>
        <f t="shared" si="3"/>
        <v>5988</v>
      </c>
    </row>
    <row r="158" spans="1:36" x14ac:dyDescent="0.25">
      <c r="A158" s="7">
        <v>43292103</v>
      </c>
      <c r="B158" s="7" t="str">
        <f>VLOOKUP(A158,'Ckt lookup'!$A$2:$B$4000,2,FALSE)</f>
        <v>PUEBLO 2103</v>
      </c>
      <c r="C158" s="7"/>
      <c r="D158" s="7"/>
      <c r="E158" s="7">
        <v>377</v>
      </c>
      <c r="F158" s="7"/>
      <c r="G158" s="7">
        <v>243</v>
      </c>
      <c r="H158" s="7">
        <v>501</v>
      </c>
      <c r="I158" s="7">
        <v>509</v>
      </c>
      <c r="J158" s="7">
        <v>509</v>
      </c>
      <c r="K158" s="7"/>
      <c r="L158" s="7">
        <v>509</v>
      </c>
      <c r="M158" s="7">
        <v>501</v>
      </c>
      <c r="N158" s="7">
        <v>237</v>
      </c>
      <c r="O158" s="7">
        <v>501</v>
      </c>
      <c r="P158" s="7">
        <v>509</v>
      </c>
      <c r="Q158" s="7">
        <v>509</v>
      </c>
      <c r="R158" s="7"/>
      <c r="S158" s="7">
        <v>293</v>
      </c>
      <c r="T158" s="7"/>
      <c r="U158" s="7"/>
      <c r="V158" s="7"/>
      <c r="W158" s="7"/>
      <c r="X158" s="7"/>
      <c r="Y158" s="7"/>
      <c r="Z158" s="7">
        <v>78</v>
      </c>
      <c r="AA158" s="7"/>
      <c r="AB158" s="7"/>
      <c r="AC158" s="7"/>
      <c r="AD158" s="7"/>
      <c r="AE158" s="7">
        <v>11</v>
      </c>
      <c r="AF158" s="7"/>
      <c r="AG158" s="7">
        <v>35</v>
      </c>
      <c r="AH158" s="7"/>
      <c r="AI158" s="7">
        <v>560</v>
      </c>
      <c r="AJ158" s="7">
        <f t="shared" si="3"/>
        <v>5882</v>
      </c>
    </row>
    <row r="159" spans="1:36" x14ac:dyDescent="0.25">
      <c r="A159" s="7">
        <v>152161102</v>
      </c>
      <c r="B159" s="7" t="str">
        <f>VLOOKUP(A159,'Ckt lookup'!$A$2:$B$4000,2,FALSE)</f>
        <v>AUBURN 1102</v>
      </c>
      <c r="C159" s="7"/>
      <c r="D159" s="7"/>
      <c r="E159" s="7">
        <v>977</v>
      </c>
      <c r="F159" s="7"/>
      <c r="G159" s="7">
        <v>977</v>
      </c>
      <c r="H159" s="7"/>
      <c r="I159" s="7">
        <v>977</v>
      </c>
      <c r="J159" s="7"/>
      <c r="K159" s="7"/>
      <c r="L159" s="7">
        <v>977</v>
      </c>
      <c r="M159" s="7">
        <v>977</v>
      </c>
      <c r="N159" s="7"/>
      <c r="O159" s="7">
        <v>977</v>
      </c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>
        <f t="shared" si="3"/>
        <v>5862</v>
      </c>
    </row>
    <row r="160" spans="1:36" x14ac:dyDescent="0.25">
      <c r="A160" s="7">
        <v>13801103</v>
      </c>
      <c r="B160" s="7" t="str">
        <f>VLOOKUP(A160,'Ckt lookup'!$A$2:$B$4000,2,FALSE)</f>
        <v>MORAGA 1103</v>
      </c>
      <c r="C160" s="7"/>
      <c r="D160" s="7"/>
      <c r="E160" s="7"/>
      <c r="F160" s="7"/>
      <c r="G160" s="7"/>
      <c r="H160" s="7"/>
      <c r="I160" s="7">
        <v>2903</v>
      </c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>
        <v>2899</v>
      </c>
      <c r="AJ160" s="7">
        <f t="shared" si="3"/>
        <v>5802</v>
      </c>
    </row>
    <row r="161" spans="1:36" x14ac:dyDescent="0.25">
      <c r="A161" s="7">
        <v>152461104</v>
      </c>
      <c r="B161" s="7" t="str">
        <f>VLOOKUP(A161,'Ckt lookup'!$A$2:$B$4000,2,FALSE)</f>
        <v>PLACER 1104</v>
      </c>
      <c r="C161" s="7"/>
      <c r="D161" s="7"/>
      <c r="E161" s="7">
        <v>958</v>
      </c>
      <c r="F161" s="7"/>
      <c r="G161" s="7">
        <v>958</v>
      </c>
      <c r="H161" s="7"/>
      <c r="I161" s="7">
        <v>958</v>
      </c>
      <c r="J161" s="7"/>
      <c r="K161" s="7"/>
      <c r="L161" s="7">
        <v>958</v>
      </c>
      <c r="M161" s="7">
        <v>958</v>
      </c>
      <c r="N161" s="7"/>
      <c r="O161" s="7">
        <v>958</v>
      </c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>
        <f t="shared" si="3"/>
        <v>5748</v>
      </c>
    </row>
    <row r="162" spans="1:36" x14ac:dyDescent="0.25">
      <c r="A162" s="7">
        <v>43351106</v>
      </c>
      <c r="B162" s="7" t="str">
        <f>VLOOKUP(A162,'Ckt lookup'!$A$2:$B$4000,2,FALSE)</f>
        <v>LUCERNE 1106</v>
      </c>
      <c r="C162" s="7"/>
      <c r="D162" s="7"/>
      <c r="E162" s="7"/>
      <c r="F162" s="7"/>
      <c r="G162" s="7"/>
      <c r="H162" s="7"/>
      <c r="I162" s="7">
        <v>1158</v>
      </c>
      <c r="J162" s="7"/>
      <c r="K162" s="7"/>
      <c r="L162" s="7"/>
      <c r="M162" s="7">
        <v>3071</v>
      </c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>
        <v>1483</v>
      </c>
      <c r="AJ162" s="7">
        <f t="shared" si="3"/>
        <v>5712</v>
      </c>
    </row>
    <row r="163" spans="1:36" x14ac:dyDescent="0.25">
      <c r="A163" s="7">
        <v>43351103</v>
      </c>
      <c r="B163" s="7" t="str">
        <f>VLOOKUP(A163,'Ckt lookup'!$A$2:$B$4000,2,FALSE)</f>
        <v>LUCERNE 1103</v>
      </c>
      <c r="C163" s="7"/>
      <c r="D163" s="7"/>
      <c r="E163" s="7"/>
      <c r="F163" s="7"/>
      <c r="G163" s="7"/>
      <c r="H163" s="7"/>
      <c r="I163" s="7">
        <v>1456</v>
      </c>
      <c r="J163" s="7"/>
      <c r="K163" s="7"/>
      <c r="L163" s="7"/>
      <c r="M163" s="7">
        <v>2121</v>
      </c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>
        <v>2117</v>
      </c>
      <c r="AJ163" s="7">
        <f t="shared" si="3"/>
        <v>5694</v>
      </c>
    </row>
    <row r="164" spans="1:36" x14ac:dyDescent="0.25">
      <c r="A164" s="7">
        <v>153652108</v>
      </c>
      <c r="B164" s="7" t="str">
        <f>VLOOKUP(A164,'Ckt lookup'!$A$2:$B$4000,2,FALSE)</f>
        <v>SHINGLE SPRINGS 2108</v>
      </c>
      <c r="C164" s="7"/>
      <c r="D164" s="7"/>
      <c r="E164" s="7">
        <v>2842</v>
      </c>
      <c r="F164" s="7"/>
      <c r="G164" s="7"/>
      <c r="H164" s="7"/>
      <c r="I164" s="7">
        <v>2845</v>
      </c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>
        <f t="shared" si="3"/>
        <v>5687</v>
      </c>
    </row>
    <row r="165" spans="1:36" x14ac:dyDescent="0.25">
      <c r="A165" s="7">
        <v>153612106</v>
      </c>
      <c r="B165" s="7" t="str">
        <f>VLOOKUP(A165,'Ckt lookup'!$A$2:$B$4000,2,FALSE)</f>
        <v>CLARKSVILLE 2106</v>
      </c>
      <c r="C165" s="7"/>
      <c r="D165" s="7"/>
      <c r="E165" s="7">
        <v>840</v>
      </c>
      <c r="F165" s="7"/>
      <c r="G165" s="7"/>
      <c r="H165" s="7"/>
      <c r="I165" s="7">
        <v>4687</v>
      </c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>
        <f t="shared" si="3"/>
        <v>5527</v>
      </c>
    </row>
    <row r="166" spans="1:36" x14ac:dyDescent="0.25">
      <c r="A166" s="7">
        <v>14161108</v>
      </c>
      <c r="B166" s="7" t="str">
        <f>VLOOKUP(A166,'Ckt lookup'!$A$2:$B$4000,2,FALSE)</f>
        <v>ROSSMOOR 1108</v>
      </c>
      <c r="C166" s="7"/>
      <c r="D166" s="7"/>
      <c r="E166" s="7"/>
      <c r="F166" s="7"/>
      <c r="G166" s="7"/>
      <c r="H166" s="7"/>
      <c r="I166" s="7">
        <v>2859</v>
      </c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>
        <v>2642</v>
      </c>
      <c r="AJ166" s="7">
        <f t="shared" si="3"/>
        <v>5501</v>
      </c>
    </row>
    <row r="167" spans="1:36" x14ac:dyDescent="0.25">
      <c r="A167" s="7">
        <v>163781705</v>
      </c>
      <c r="B167" s="7" t="str">
        <f>VLOOKUP(A167,'Ckt lookup'!$A$2:$B$4000,2,FALSE)</f>
        <v>PEORIA FLAT 1705</v>
      </c>
      <c r="C167" s="7"/>
      <c r="D167" s="7"/>
      <c r="E167" s="7"/>
      <c r="F167" s="7"/>
      <c r="G167" s="7">
        <v>369</v>
      </c>
      <c r="H167" s="7"/>
      <c r="I167" s="7">
        <v>2465</v>
      </c>
      <c r="J167" s="7"/>
      <c r="K167" s="7"/>
      <c r="L167" s="7">
        <v>206</v>
      </c>
      <c r="M167" s="7">
        <v>647</v>
      </c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>
        <v>706</v>
      </c>
      <c r="AF167" s="7"/>
      <c r="AG167" s="7"/>
      <c r="AH167" s="7"/>
      <c r="AI167" s="7">
        <v>1107</v>
      </c>
      <c r="AJ167" s="7">
        <f t="shared" si="3"/>
        <v>5500</v>
      </c>
    </row>
    <row r="168" spans="1:36" x14ac:dyDescent="0.25">
      <c r="A168" s="7">
        <v>103081105</v>
      </c>
      <c r="B168" s="7" t="str">
        <f>VLOOKUP(A168,'Ckt lookup'!$A$2:$B$4000,2,FALSE)</f>
        <v>BUTTE 1105</v>
      </c>
      <c r="C168" s="7"/>
      <c r="D168" s="7">
        <v>50</v>
      </c>
      <c r="E168" s="7">
        <v>247</v>
      </c>
      <c r="F168" s="7">
        <v>138</v>
      </c>
      <c r="G168" s="7">
        <v>277</v>
      </c>
      <c r="H168" s="7">
        <v>247</v>
      </c>
      <c r="I168" s="7">
        <v>247</v>
      </c>
      <c r="J168" s="7">
        <v>277</v>
      </c>
      <c r="K168" s="7">
        <v>277</v>
      </c>
      <c r="L168" s="7">
        <v>104</v>
      </c>
      <c r="M168" s="7">
        <v>191</v>
      </c>
      <c r="N168" s="7">
        <v>69</v>
      </c>
      <c r="O168" s="7">
        <v>277</v>
      </c>
      <c r="P168" s="7">
        <v>159</v>
      </c>
      <c r="Q168" s="7">
        <v>138</v>
      </c>
      <c r="R168" s="7"/>
      <c r="S168" s="7">
        <v>104</v>
      </c>
      <c r="T168" s="7"/>
      <c r="U168" s="7"/>
      <c r="V168" s="7">
        <v>247</v>
      </c>
      <c r="W168" s="7">
        <v>109</v>
      </c>
      <c r="X168" s="7">
        <v>138</v>
      </c>
      <c r="Y168" s="7"/>
      <c r="Z168" s="7">
        <v>159</v>
      </c>
      <c r="AA168" s="7">
        <v>247</v>
      </c>
      <c r="AB168" s="7">
        <v>247</v>
      </c>
      <c r="AC168" s="7">
        <v>138</v>
      </c>
      <c r="AD168" s="7">
        <v>277</v>
      </c>
      <c r="AE168" s="7">
        <v>271</v>
      </c>
      <c r="AF168" s="7">
        <v>274</v>
      </c>
      <c r="AG168" s="7">
        <v>247</v>
      </c>
      <c r="AH168" s="7">
        <v>104</v>
      </c>
      <c r="AI168" s="7">
        <v>179</v>
      </c>
      <c r="AJ168" s="7">
        <f t="shared" si="3"/>
        <v>5439</v>
      </c>
    </row>
    <row r="169" spans="1:36" x14ac:dyDescent="0.25">
      <c r="A169" s="7">
        <v>103521104</v>
      </c>
      <c r="B169" s="7" t="str">
        <f>VLOOKUP(A169,'Ckt lookup'!$A$2:$B$4000,2,FALSE)</f>
        <v>OREGON TRAIL 1104</v>
      </c>
      <c r="C169" s="7"/>
      <c r="D169" s="7"/>
      <c r="E169" s="7"/>
      <c r="F169" s="7"/>
      <c r="G169" s="7"/>
      <c r="H169" s="7"/>
      <c r="I169" s="7"/>
      <c r="J169" s="7">
        <v>956</v>
      </c>
      <c r="K169" s="7"/>
      <c r="L169" s="7"/>
      <c r="M169" s="7">
        <v>956</v>
      </c>
      <c r="N169" s="7">
        <v>601</v>
      </c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>
        <v>956</v>
      </c>
      <c r="AE169" s="7"/>
      <c r="AF169" s="7"/>
      <c r="AG169" s="7"/>
      <c r="AH169" s="7">
        <v>954</v>
      </c>
      <c r="AI169" s="7">
        <v>953</v>
      </c>
      <c r="AJ169" s="7">
        <f t="shared" si="3"/>
        <v>5376</v>
      </c>
    </row>
    <row r="170" spans="1:36" x14ac:dyDescent="0.25">
      <c r="A170" s="7">
        <v>43141102</v>
      </c>
      <c r="B170" s="7" t="str">
        <f>VLOOKUP(A170,'Ckt lookup'!$A$2:$B$4000,2,FALSE)</f>
        <v>MIDDLETOWN 1102</v>
      </c>
      <c r="C170" s="7"/>
      <c r="D170" s="7"/>
      <c r="E170" s="7"/>
      <c r="F170" s="7"/>
      <c r="G170" s="7"/>
      <c r="H170" s="7"/>
      <c r="I170" s="7">
        <v>2302</v>
      </c>
      <c r="J170" s="7"/>
      <c r="K170" s="7"/>
      <c r="L170" s="7"/>
      <c r="M170" s="7">
        <v>692</v>
      </c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>
        <v>2299</v>
      </c>
      <c r="AJ170" s="7">
        <f t="shared" si="3"/>
        <v>5293</v>
      </c>
    </row>
    <row r="171" spans="1:36" x14ac:dyDescent="0.25">
      <c r="A171" s="7">
        <v>254421102</v>
      </c>
      <c r="B171" s="7" t="str">
        <f>VLOOKUP(A171,'Ckt lookup'!$A$2:$B$4000,2,FALSE)</f>
        <v>OAKHURST 1102</v>
      </c>
      <c r="C171" s="7"/>
      <c r="D171" s="7"/>
      <c r="E171" s="7"/>
      <c r="F171" s="7"/>
      <c r="G171" s="7"/>
      <c r="H171" s="7"/>
      <c r="I171" s="7">
        <v>1040</v>
      </c>
      <c r="J171" s="7"/>
      <c r="K171" s="7"/>
      <c r="L171" s="7">
        <v>1040</v>
      </c>
      <c r="M171" s="7"/>
      <c r="N171" s="7"/>
      <c r="O171" s="7"/>
      <c r="P171" s="7"/>
      <c r="Q171" s="7"/>
      <c r="R171" s="7">
        <v>1040</v>
      </c>
      <c r="S171" s="7"/>
      <c r="T171" s="7">
        <v>1040</v>
      </c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>
        <v>1040</v>
      </c>
      <c r="AJ171" s="7">
        <f t="shared" si="3"/>
        <v>5200</v>
      </c>
    </row>
    <row r="172" spans="1:36" x14ac:dyDescent="0.25">
      <c r="A172" s="7">
        <v>42721105</v>
      </c>
      <c r="B172" s="7" t="str">
        <f>VLOOKUP(A172,'Ckt lookup'!$A$2:$B$4000,2,FALSE)</f>
        <v>SONOMA 1105</v>
      </c>
      <c r="C172" s="7"/>
      <c r="D172" s="7">
        <v>377</v>
      </c>
      <c r="E172" s="7">
        <v>384</v>
      </c>
      <c r="F172" s="7"/>
      <c r="G172" s="7">
        <v>22</v>
      </c>
      <c r="H172" s="7">
        <v>382</v>
      </c>
      <c r="I172" s="7">
        <v>436</v>
      </c>
      <c r="J172" s="7">
        <v>436</v>
      </c>
      <c r="K172" s="7"/>
      <c r="L172" s="7">
        <v>384</v>
      </c>
      <c r="M172" s="7">
        <v>384</v>
      </c>
      <c r="N172" s="7"/>
      <c r="O172" s="7">
        <v>384</v>
      </c>
      <c r="P172" s="7">
        <v>380</v>
      </c>
      <c r="Q172" s="7">
        <v>380</v>
      </c>
      <c r="R172" s="7"/>
      <c r="S172" s="7">
        <v>209</v>
      </c>
      <c r="T172" s="7"/>
      <c r="U172" s="7"/>
      <c r="V172" s="7"/>
      <c r="W172" s="7"/>
      <c r="X172" s="7"/>
      <c r="Y172" s="7"/>
      <c r="Z172" s="7">
        <v>72</v>
      </c>
      <c r="AA172" s="7"/>
      <c r="AB172" s="7"/>
      <c r="AC172" s="7"/>
      <c r="AD172" s="7"/>
      <c r="AE172" s="7"/>
      <c r="AF172" s="7"/>
      <c r="AG172" s="7">
        <v>380</v>
      </c>
      <c r="AH172" s="7"/>
      <c r="AI172" s="7">
        <v>384</v>
      </c>
      <c r="AJ172" s="7">
        <f t="shared" si="3"/>
        <v>4994</v>
      </c>
    </row>
    <row r="173" spans="1:36" x14ac:dyDescent="0.25">
      <c r="A173" s="7">
        <v>83481110</v>
      </c>
      <c r="B173" s="7" t="str">
        <f>VLOOKUP(A173,'Ckt lookup'!$A$2:$B$4000,2,FALSE)</f>
        <v>STELLING 1110</v>
      </c>
      <c r="C173" s="7">
        <v>201</v>
      </c>
      <c r="D173" s="7">
        <v>201</v>
      </c>
      <c r="E173" s="7"/>
      <c r="F173" s="7"/>
      <c r="G173" s="7">
        <v>266</v>
      </c>
      <c r="H173" s="7"/>
      <c r="I173" s="7">
        <v>543</v>
      </c>
      <c r="J173" s="7">
        <v>323</v>
      </c>
      <c r="K173" s="7"/>
      <c r="L173" s="7">
        <v>266</v>
      </c>
      <c r="M173" s="7">
        <v>266</v>
      </c>
      <c r="N173" s="7">
        <v>206</v>
      </c>
      <c r="O173" s="7">
        <v>390</v>
      </c>
      <c r="P173" s="7">
        <v>266</v>
      </c>
      <c r="Q173" s="7">
        <v>266</v>
      </c>
      <c r="R173" s="7">
        <v>201</v>
      </c>
      <c r="S173" s="7">
        <v>4</v>
      </c>
      <c r="T173" s="7">
        <v>323</v>
      </c>
      <c r="U173" s="7"/>
      <c r="V173" s="7"/>
      <c r="W173" s="7"/>
      <c r="X173" s="7">
        <v>26</v>
      </c>
      <c r="Y173" s="7">
        <v>183</v>
      </c>
      <c r="Z173" s="7">
        <v>266</v>
      </c>
      <c r="AA173" s="7"/>
      <c r="AB173" s="7"/>
      <c r="AC173" s="7"/>
      <c r="AD173" s="7">
        <v>202</v>
      </c>
      <c r="AE173" s="7"/>
      <c r="AF173" s="7"/>
      <c r="AG173" s="7">
        <v>200</v>
      </c>
      <c r="AH173" s="7"/>
      <c r="AI173" s="7">
        <v>390</v>
      </c>
      <c r="AJ173" s="7">
        <f t="shared" si="3"/>
        <v>4989</v>
      </c>
    </row>
    <row r="174" spans="1:36" x14ac:dyDescent="0.25">
      <c r="A174" s="7">
        <v>42031124</v>
      </c>
      <c r="B174" s="7" t="str">
        <f>VLOOKUP(A174,'Ckt lookup'!$A$2:$B$4000,2,FALSE)</f>
        <v>ALTO 1124</v>
      </c>
      <c r="C174" s="7"/>
      <c r="D174" s="7"/>
      <c r="E174" s="7"/>
      <c r="F174" s="7"/>
      <c r="G174" s="7"/>
      <c r="H174" s="7"/>
      <c r="I174" s="7">
        <v>3006</v>
      </c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>
        <v>1970</v>
      </c>
      <c r="AJ174" s="7">
        <f t="shared" si="3"/>
        <v>4976</v>
      </c>
    </row>
    <row r="175" spans="1:36" x14ac:dyDescent="0.25">
      <c r="A175" s="7">
        <v>152701109</v>
      </c>
      <c r="B175" s="7" t="str">
        <f>VLOOKUP(A175,'Ckt lookup'!$A$2:$B$4000,2,FALSE)</f>
        <v>BELL 1109</v>
      </c>
      <c r="C175" s="7"/>
      <c r="D175" s="7"/>
      <c r="E175" s="7">
        <v>723</v>
      </c>
      <c r="F175" s="7"/>
      <c r="G175" s="7">
        <v>723</v>
      </c>
      <c r="H175" s="7"/>
      <c r="I175" s="7">
        <v>723</v>
      </c>
      <c r="J175" s="7">
        <v>213</v>
      </c>
      <c r="K175" s="7"/>
      <c r="L175" s="7">
        <v>723</v>
      </c>
      <c r="M175" s="7">
        <v>723</v>
      </c>
      <c r="N175" s="7"/>
      <c r="O175" s="7">
        <v>723</v>
      </c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>
        <v>354</v>
      </c>
      <c r="AJ175" s="7">
        <f t="shared" si="3"/>
        <v>4905</v>
      </c>
    </row>
    <row r="176" spans="1:36" x14ac:dyDescent="0.25">
      <c r="A176" s="7">
        <v>43201101</v>
      </c>
      <c r="B176" s="7" t="str">
        <f>VLOOKUP(A176,'Ckt lookup'!$A$2:$B$4000,2,FALSE)</f>
        <v>STAFFORD 1101</v>
      </c>
      <c r="C176" s="7"/>
      <c r="D176" s="7"/>
      <c r="E176" s="7"/>
      <c r="F176" s="7"/>
      <c r="G176" s="7"/>
      <c r="H176" s="7"/>
      <c r="I176" s="7">
        <v>4880</v>
      </c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>
        <f t="shared" si="3"/>
        <v>4880</v>
      </c>
    </row>
    <row r="177" spans="1:36" x14ac:dyDescent="0.25">
      <c r="A177" s="7">
        <v>103521103</v>
      </c>
      <c r="B177" s="7" t="str">
        <f>VLOOKUP(A177,'Ckt lookup'!$A$2:$B$4000,2,FALSE)</f>
        <v>OREGON TRAIL 1103</v>
      </c>
      <c r="C177" s="7"/>
      <c r="D177" s="7"/>
      <c r="E177" s="7"/>
      <c r="F177" s="7"/>
      <c r="G177" s="7"/>
      <c r="H177" s="7"/>
      <c r="I177" s="7"/>
      <c r="J177" s="7">
        <v>1120</v>
      </c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>
        <v>236</v>
      </c>
      <c r="AH177" s="7">
        <v>1729</v>
      </c>
      <c r="AI177" s="7">
        <v>1730</v>
      </c>
      <c r="AJ177" s="7">
        <f t="shared" si="3"/>
        <v>4815</v>
      </c>
    </row>
    <row r="178" spans="1:36" x14ac:dyDescent="0.25">
      <c r="A178" s="7">
        <v>43021101</v>
      </c>
      <c r="B178" s="7" t="str">
        <f>VLOOKUP(A178,'Ckt lookup'!$A$2:$B$4000,2,FALSE)</f>
        <v>WOODACRE 1101</v>
      </c>
      <c r="C178" s="7"/>
      <c r="D178" s="7"/>
      <c r="E178" s="7"/>
      <c r="F178" s="7"/>
      <c r="G178" s="7"/>
      <c r="H178" s="7"/>
      <c r="I178" s="7">
        <v>1197</v>
      </c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>
        <v>1197</v>
      </c>
      <c r="V178" s="7"/>
      <c r="W178" s="7"/>
      <c r="X178" s="7"/>
      <c r="Y178" s="7"/>
      <c r="Z178" s="7">
        <v>1197</v>
      </c>
      <c r="AA178" s="7"/>
      <c r="AB178" s="7"/>
      <c r="AC178" s="7"/>
      <c r="AD178" s="7"/>
      <c r="AE178" s="7"/>
      <c r="AF178" s="7"/>
      <c r="AG178" s="7"/>
      <c r="AH178" s="7"/>
      <c r="AI178" s="7">
        <v>1190</v>
      </c>
      <c r="AJ178" s="7">
        <f t="shared" si="3"/>
        <v>4781</v>
      </c>
    </row>
    <row r="179" spans="1:36" x14ac:dyDescent="0.25">
      <c r="A179" s="7">
        <v>42151104</v>
      </c>
      <c r="B179" s="7" t="str">
        <f>VLOOKUP(A179,'Ckt lookup'!$A$2:$B$4000,2,FALSE)</f>
        <v>SANTA ROSA A 1104</v>
      </c>
      <c r="C179" s="7"/>
      <c r="D179" s="7"/>
      <c r="E179" s="7">
        <v>213</v>
      </c>
      <c r="F179" s="7"/>
      <c r="G179" s="7"/>
      <c r="H179" s="7">
        <v>616</v>
      </c>
      <c r="I179" s="7">
        <v>1524</v>
      </c>
      <c r="J179" s="7">
        <v>475</v>
      </c>
      <c r="K179" s="7"/>
      <c r="L179" s="7"/>
      <c r="M179" s="7">
        <v>23</v>
      </c>
      <c r="N179" s="7"/>
      <c r="O179" s="7">
        <v>462</v>
      </c>
      <c r="P179" s="7">
        <v>462</v>
      </c>
      <c r="Q179" s="7">
        <v>29</v>
      </c>
      <c r="R179" s="7"/>
      <c r="S179" s="7"/>
      <c r="T179" s="7">
        <v>43</v>
      </c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>
        <v>456</v>
      </c>
      <c r="AF179" s="7"/>
      <c r="AG179" s="7"/>
      <c r="AH179" s="7"/>
      <c r="AI179" s="7">
        <v>461</v>
      </c>
      <c r="AJ179" s="7">
        <f t="shared" si="3"/>
        <v>4764</v>
      </c>
    </row>
    <row r="180" spans="1:36" x14ac:dyDescent="0.25">
      <c r="A180" s="7">
        <v>163692101</v>
      </c>
      <c r="B180" s="7" t="str">
        <f>VLOOKUP(A180,'Ckt lookup'!$A$2:$B$4000,2,FALSE)</f>
        <v>SALT SPRINGS 2101</v>
      </c>
      <c r="C180" s="7"/>
      <c r="D180" s="7"/>
      <c r="E180" s="7">
        <v>54</v>
      </c>
      <c r="F180" s="7"/>
      <c r="G180" s="7"/>
      <c r="H180" s="7">
        <v>54</v>
      </c>
      <c r="I180" s="7">
        <v>381</v>
      </c>
      <c r="J180" s="7">
        <v>381</v>
      </c>
      <c r="K180" s="7"/>
      <c r="L180" s="7">
        <v>381</v>
      </c>
      <c r="M180" s="7">
        <v>54</v>
      </c>
      <c r="N180" s="7"/>
      <c r="O180" s="7">
        <v>381</v>
      </c>
      <c r="P180" s="7">
        <v>54</v>
      </c>
      <c r="Q180" s="7">
        <v>381</v>
      </c>
      <c r="R180" s="7">
        <v>54</v>
      </c>
      <c r="S180" s="7">
        <v>381</v>
      </c>
      <c r="T180" s="7">
        <v>381</v>
      </c>
      <c r="U180" s="7">
        <v>54</v>
      </c>
      <c r="V180" s="7"/>
      <c r="W180" s="7"/>
      <c r="X180" s="7">
        <v>381</v>
      </c>
      <c r="Y180" s="7"/>
      <c r="Z180" s="7">
        <v>54</v>
      </c>
      <c r="AA180" s="7">
        <v>54</v>
      </c>
      <c r="AB180" s="7"/>
      <c r="AC180" s="7">
        <v>54</v>
      </c>
      <c r="AD180" s="7"/>
      <c r="AE180" s="7">
        <v>381</v>
      </c>
      <c r="AF180" s="7">
        <v>382</v>
      </c>
      <c r="AG180" s="7">
        <v>54</v>
      </c>
      <c r="AH180" s="7"/>
      <c r="AI180" s="7">
        <v>383</v>
      </c>
      <c r="AJ180" s="7">
        <f t="shared" si="3"/>
        <v>4734</v>
      </c>
    </row>
    <row r="181" spans="1:36" x14ac:dyDescent="0.25">
      <c r="A181" s="7">
        <v>43191102</v>
      </c>
      <c r="B181" s="7" t="str">
        <f>VLOOKUP(A181,'Ckt lookup'!$A$2:$B$4000,2,FALSE)</f>
        <v>REDBUD 1102</v>
      </c>
      <c r="C181" s="7"/>
      <c r="D181" s="7"/>
      <c r="E181" s="7"/>
      <c r="F181" s="7"/>
      <c r="G181" s="7"/>
      <c r="H181" s="7"/>
      <c r="I181" s="7">
        <v>2256</v>
      </c>
      <c r="J181" s="7"/>
      <c r="K181" s="7"/>
      <c r="L181" s="7"/>
      <c r="M181" s="7">
        <v>46</v>
      </c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>
        <v>2386</v>
      </c>
      <c r="AJ181" s="7">
        <f t="shared" si="3"/>
        <v>4688</v>
      </c>
    </row>
    <row r="182" spans="1:36" x14ac:dyDescent="0.25">
      <c r="A182" s="7">
        <v>12022215</v>
      </c>
      <c r="B182" s="7" t="str">
        <f>VLOOKUP(A182,'Ckt lookup'!$A$2:$B$4000,2,FALSE)</f>
        <v>CLAYTON 2215</v>
      </c>
      <c r="C182" s="7"/>
      <c r="D182" s="7"/>
      <c r="E182" s="7"/>
      <c r="F182" s="7"/>
      <c r="G182" s="7"/>
      <c r="H182" s="7"/>
      <c r="I182" s="7">
        <v>3708</v>
      </c>
      <c r="J182" s="7">
        <v>160</v>
      </c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>
        <v>586</v>
      </c>
      <c r="AH182" s="7"/>
      <c r="AI182" s="7">
        <v>191</v>
      </c>
      <c r="AJ182" s="7">
        <f t="shared" si="3"/>
        <v>4645</v>
      </c>
    </row>
    <row r="183" spans="1:36" x14ac:dyDescent="0.25">
      <c r="A183" s="7">
        <v>162161102</v>
      </c>
      <c r="B183" s="7" t="str">
        <f>VLOOKUP(A183,'Ckt lookup'!$A$2:$B$4000,2,FALSE)</f>
        <v>ELECTRA 1102</v>
      </c>
      <c r="C183" s="7"/>
      <c r="D183" s="7"/>
      <c r="E183" s="7">
        <v>651</v>
      </c>
      <c r="F183" s="7"/>
      <c r="G183" s="7"/>
      <c r="H183" s="7"/>
      <c r="I183" s="7">
        <v>651</v>
      </c>
      <c r="J183" s="7"/>
      <c r="K183" s="7"/>
      <c r="L183" s="7">
        <v>651</v>
      </c>
      <c r="M183" s="7">
        <v>651</v>
      </c>
      <c r="N183" s="7"/>
      <c r="O183" s="7">
        <v>651</v>
      </c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>
        <v>651</v>
      </c>
      <c r="AA183" s="7"/>
      <c r="AB183" s="7"/>
      <c r="AC183" s="7"/>
      <c r="AD183" s="7"/>
      <c r="AE183" s="7"/>
      <c r="AF183" s="7"/>
      <c r="AG183" s="7"/>
      <c r="AH183" s="7"/>
      <c r="AI183" s="7">
        <v>652</v>
      </c>
      <c r="AJ183" s="7">
        <f t="shared" si="3"/>
        <v>4558</v>
      </c>
    </row>
    <row r="184" spans="1:36" x14ac:dyDescent="0.25">
      <c r="A184" s="7">
        <v>102041104</v>
      </c>
      <c r="B184" s="7" t="str">
        <f>VLOOKUP(A184,'Ckt lookup'!$A$2:$B$4000,2,FALSE)</f>
        <v>NOTRE DAME 1104</v>
      </c>
      <c r="C184" s="7"/>
      <c r="D184" s="7"/>
      <c r="E184" s="7">
        <v>215</v>
      </c>
      <c r="F184" s="7">
        <v>211</v>
      </c>
      <c r="G184" s="7">
        <v>221</v>
      </c>
      <c r="H184" s="7">
        <v>211</v>
      </c>
      <c r="I184" s="7">
        <v>204</v>
      </c>
      <c r="J184" s="7">
        <v>221</v>
      </c>
      <c r="K184" s="7">
        <v>221</v>
      </c>
      <c r="L184" s="7">
        <v>29</v>
      </c>
      <c r="M184" s="7">
        <v>214</v>
      </c>
      <c r="N184" s="7"/>
      <c r="O184" s="7">
        <v>211</v>
      </c>
      <c r="P184" s="7">
        <v>204</v>
      </c>
      <c r="Q184" s="7">
        <v>154</v>
      </c>
      <c r="R184" s="7"/>
      <c r="S184" s="7">
        <v>29</v>
      </c>
      <c r="T184" s="7"/>
      <c r="U184" s="7"/>
      <c r="V184" s="7">
        <v>211</v>
      </c>
      <c r="W184" s="7">
        <v>65</v>
      </c>
      <c r="X184" s="7"/>
      <c r="Y184" s="7"/>
      <c r="Z184" s="7">
        <v>211</v>
      </c>
      <c r="AA184" s="7">
        <v>211</v>
      </c>
      <c r="AB184" s="7">
        <v>211</v>
      </c>
      <c r="AC184" s="7">
        <v>204</v>
      </c>
      <c r="AD184" s="7">
        <v>214</v>
      </c>
      <c r="AE184" s="7">
        <v>219</v>
      </c>
      <c r="AF184" s="7">
        <v>220</v>
      </c>
      <c r="AG184" s="7">
        <v>216</v>
      </c>
      <c r="AH184" s="7"/>
      <c r="AI184" s="7">
        <v>209</v>
      </c>
      <c r="AJ184" s="7">
        <f t="shared" si="3"/>
        <v>4536</v>
      </c>
    </row>
    <row r="185" spans="1:36" x14ac:dyDescent="0.25">
      <c r="A185" s="7">
        <v>42011107</v>
      </c>
      <c r="B185" s="7" t="str">
        <f>VLOOKUP(A185,'Ckt lookup'!$A$2:$B$4000,2,FALSE)</f>
        <v>SAN RAFAEL 1107</v>
      </c>
      <c r="C185" s="7"/>
      <c r="D185" s="7"/>
      <c r="E185" s="7"/>
      <c r="F185" s="7"/>
      <c r="G185" s="7"/>
      <c r="H185" s="7"/>
      <c r="I185" s="7">
        <v>4063</v>
      </c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>
        <v>439</v>
      </c>
      <c r="AJ185" s="7">
        <f t="shared" si="3"/>
        <v>4502</v>
      </c>
    </row>
    <row r="186" spans="1:36" x14ac:dyDescent="0.25">
      <c r="A186" s="7">
        <v>102551101</v>
      </c>
      <c r="B186" s="7" t="str">
        <f>VLOOKUP(A186,'Ckt lookup'!$A$2:$B$4000,2,FALSE)</f>
        <v>EAST QUINCY 1101</v>
      </c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>
        <v>1496</v>
      </c>
      <c r="AF186" s="7"/>
      <c r="AG186" s="7">
        <v>1498</v>
      </c>
      <c r="AH186" s="7"/>
      <c r="AI186" s="7">
        <v>1496</v>
      </c>
      <c r="AJ186" s="7">
        <f t="shared" si="3"/>
        <v>4490</v>
      </c>
    </row>
    <row r="187" spans="1:36" x14ac:dyDescent="0.25">
      <c r="A187" s="7">
        <v>42721103</v>
      </c>
      <c r="B187" s="7" t="str">
        <f>VLOOKUP(A187,'Ckt lookup'!$A$2:$B$4000,2,FALSE)</f>
        <v>SONOMA 1103</v>
      </c>
      <c r="C187" s="7"/>
      <c r="D187" s="7">
        <v>312</v>
      </c>
      <c r="E187" s="7">
        <v>312</v>
      </c>
      <c r="F187" s="7"/>
      <c r="G187" s="7">
        <v>133</v>
      </c>
      <c r="H187" s="7">
        <v>312</v>
      </c>
      <c r="I187" s="7">
        <v>312</v>
      </c>
      <c r="J187" s="7">
        <v>312</v>
      </c>
      <c r="K187" s="7"/>
      <c r="L187" s="7">
        <v>312</v>
      </c>
      <c r="M187" s="7">
        <v>312</v>
      </c>
      <c r="N187" s="7">
        <v>24</v>
      </c>
      <c r="O187" s="7">
        <v>312</v>
      </c>
      <c r="P187" s="7">
        <v>312</v>
      </c>
      <c r="Q187" s="7">
        <v>312</v>
      </c>
      <c r="R187" s="7"/>
      <c r="S187" s="7">
        <v>312</v>
      </c>
      <c r="T187" s="7"/>
      <c r="U187" s="7"/>
      <c r="V187" s="7"/>
      <c r="W187" s="7"/>
      <c r="X187" s="7"/>
      <c r="Y187" s="7"/>
      <c r="Z187" s="7">
        <v>287</v>
      </c>
      <c r="AA187" s="7"/>
      <c r="AB187" s="7"/>
      <c r="AC187" s="7"/>
      <c r="AD187" s="7"/>
      <c r="AE187" s="7"/>
      <c r="AF187" s="7"/>
      <c r="AG187" s="7">
        <v>311</v>
      </c>
      <c r="AH187" s="7"/>
      <c r="AI187" s="7">
        <v>286</v>
      </c>
      <c r="AJ187" s="7">
        <f t="shared" si="3"/>
        <v>4473</v>
      </c>
    </row>
    <row r="188" spans="1:36" x14ac:dyDescent="0.25">
      <c r="A188" s="7">
        <v>152571101</v>
      </c>
      <c r="B188" s="7" t="str">
        <f>VLOOKUP(A188,'Ckt lookup'!$A$2:$B$4000,2,FALSE)</f>
        <v>HORSESHOE 1101</v>
      </c>
      <c r="C188" s="7"/>
      <c r="D188" s="7"/>
      <c r="E188" s="7">
        <v>1111</v>
      </c>
      <c r="F188" s="7"/>
      <c r="G188" s="7"/>
      <c r="H188" s="7"/>
      <c r="I188" s="7">
        <v>1111</v>
      </c>
      <c r="J188" s="7">
        <v>1111</v>
      </c>
      <c r="K188" s="7"/>
      <c r="L188" s="7"/>
      <c r="M188" s="7"/>
      <c r="N188" s="7"/>
      <c r="O188" s="7">
        <v>1111</v>
      </c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>
        <f t="shared" si="3"/>
        <v>4444</v>
      </c>
    </row>
    <row r="189" spans="1:36" x14ac:dyDescent="0.25">
      <c r="A189" s="7">
        <v>42751113</v>
      </c>
      <c r="B189" s="7" t="str">
        <f>VLOOKUP(A189,'Ckt lookup'!$A$2:$B$4000,2,FALSE)</f>
        <v>FITCH MOUNTAIN 1113</v>
      </c>
      <c r="C189" s="7"/>
      <c r="D189" s="7"/>
      <c r="E189" s="7">
        <v>839</v>
      </c>
      <c r="F189" s="7"/>
      <c r="G189" s="7"/>
      <c r="H189" s="7">
        <v>196</v>
      </c>
      <c r="I189" s="7">
        <v>1714</v>
      </c>
      <c r="J189" s="7">
        <v>86</v>
      </c>
      <c r="K189" s="7"/>
      <c r="L189" s="7"/>
      <c r="M189" s="7">
        <v>546</v>
      </c>
      <c r="N189" s="7"/>
      <c r="O189" s="7">
        <v>383</v>
      </c>
      <c r="P189" s="7"/>
      <c r="Q189" s="7">
        <v>86</v>
      </c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>
        <v>569</v>
      </c>
      <c r="AJ189" s="7">
        <f t="shared" si="3"/>
        <v>4419</v>
      </c>
    </row>
    <row r="190" spans="1:36" x14ac:dyDescent="0.25">
      <c r="A190" s="7">
        <v>192411101</v>
      </c>
      <c r="B190" s="7" t="str">
        <f>VLOOKUP(A190,'Ckt lookup'!$A$2:$B$4000,2,FALSE)</f>
        <v>LOW GAP 1101</v>
      </c>
      <c r="C190" s="7"/>
      <c r="D190" s="7"/>
      <c r="E190" s="7">
        <v>426</v>
      </c>
      <c r="F190" s="7"/>
      <c r="G190" s="7"/>
      <c r="H190" s="7"/>
      <c r="I190" s="7">
        <v>264</v>
      </c>
      <c r="J190" s="7">
        <v>670</v>
      </c>
      <c r="K190" s="7">
        <v>131</v>
      </c>
      <c r="L190" s="7"/>
      <c r="M190" s="7">
        <v>540</v>
      </c>
      <c r="N190" s="7"/>
      <c r="O190" s="7">
        <v>306</v>
      </c>
      <c r="P190" s="7"/>
      <c r="Q190" s="7">
        <v>161</v>
      </c>
      <c r="R190" s="7"/>
      <c r="S190" s="7">
        <v>19</v>
      </c>
      <c r="T190" s="7"/>
      <c r="U190" s="7"/>
      <c r="V190" s="7"/>
      <c r="W190" s="7"/>
      <c r="X190" s="7"/>
      <c r="Y190" s="7"/>
      <c r="Z190" s="7">
        <v>269</v>
      </c>
      <c r="AA190" s="7"/>
      <c r="AB190" s="7"/>
      <c r="AC190" s="7"/>
      <c r="AD190" s="7"/>
      <c r="AE190" s="7">
        <v>669</v>
      </c>
      <c r="AF190" s="7"/>
      <c r="AG190" s="7">
        <v>264</v>
      </c>
      <c r="AH190" s="7"/>
      <c r="AI190" s="7">
        <v>667</v>
      </c>
      <c r="AJ190" s="7">
        <f t="shared" si="3"/>
        <v>4386</v>
      </c>
    </row>
    <row r="191" spans="1:36" x14ac:dyDescent="0.25">
      <c r="A191" s="7">
        <v>12101104</v>
      </c>
      <c r="B191" s="7" t="str">
        <f>VLOOKUP(A191,'Ckt lookup'!$A$2:$B$4000,2,FALSE)</f>
        <v>OAKLAND K 1104</v>
      </c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>
        <v>2126</v>
      </c>
      <c r="AH191" s="7"/>
      <c r="AI191" s="7">
        <v>2127</v>
      </c>
      <c r="AJ191" s="7">
        <f t="shared" si="3"/>
        <v>4253</v>
      </c>
    </row>
    <row r="192" spans="1:36" x14ac:dyDescent="0.25">
      <c r="A192" s="7">
        <v>153612105</v>
      </c>
      <c r="B192" s="7" t="str">
        <f>VLOOKUP(A192,'Ckt lookup'!$A$2:$B$4000,2,FALSE)</f>
        <v>CLARKSVILLE 2105</v>
      </c>
      <c r="C192" s="7"/>
      <c r="D192" s="7"/>
      <c r="E192" s="7">
        <v>177</v>
      </c>
      <c r="F192" s="7"/>
      <c r="G192" s="7"/>
      <c r="H192" s="7"/>
      <c r="I192" s="7">
        <v>3993</v>
      </c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>
        <f t="shared" si="3"/>
        <v>4170</v>
      </c>
    </row>
    <row r="193" spans="1:36" x14ac:dyDescent="0.25">
      <c r="A193" s="7">
        <v>103401102</v>
      </c>
      <c r="B193" s="7" t="str">
        <f>VLOOKUP(A193,'Ckt lookup'!$A$2:$B$4000,2,FALSE)</f>
        <v>GIRVAN 1102</v>
      </c>
      <c r="C193" s="7"/>
      <c r="D193" s="7"/>
      <c r="E193" s="7"/>
      <c r="F193" s="7"/>
      <c r="G193" s="7"/>
      <c r="H193" s="7"/>
      <c r="I193" s="7"/>
      <c r="J193" s="7">
        <v>460</v>
      </c>
      <c r="K193" s="7"/>
      <c r="L193" s="7"/>
      <c r="M193" s="7">
        <v>573</v>
      </c>
      <c r="N193" s="7">
        <v>460</v>
      </c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>
        <v>414</v>
      </c>
      <c r="AE193" s="7"/>
      <c r="AF193" s="7"/>
      <c r="AG193" s="7"/>
      <c r="AH193" s="7">
        <v>1125</v>
      </c>
      <c r="AI193" s="7">
        <v>1125</v>
      </c>
      <c r="AJ193" s="7">
        <f t="shared" si="3"/>
        <v>4157</v>
      </c>
    </row>
    <row r="194" spans="1:36" x14ac:dyDescent="0.25">
      <c r="A194" s="7">
        <v>254432103</v>
      </c>
      <c r="B194" s="7" t="str">
        <f>VLOOKUP(A194,'Ckt lookup'!$A$2:$B$4000,2,FALSE)</f>
        <v>COARSEGOLD 2103</v>
      </c>
      <c r="C194" s="7"/>
      <c r="D194" s="7"/>
      <c r="E194" s="7">
        <v>1989</v>
      </c>
      <c r="F194" s="7"/>
      <c r="G194" s="7"/>
      <c r="H194" s="7"/>
      <c r="I194" s="7">
        <v>1989</v>
      </c>
      <c r="J194" s="7"/>
      <c r="K194" s="7"/>
      <c r="L194" s="7"/>
      <c r="M194" s="7"/>
      <c r="N194" s="7"/>
      <c r="O194" s="7"/>
      <c r="P194" s="7"/>
      <c r="Q194" s="7"/>
      <c r="R194" s="7">
        <v>153</v>
      </c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>
        <f t="shared" si="3"/>
        <v>4131</v>
      </c>
    </row>
    <row r="195" spans="1:36" x14ac:dyDescent="0.25">
      <c r="A195" s="7">
        <v>163541102</v>
      </c>
      <c r="B195" s="7" t="str">
        <f>VLOOKUP(A195,'Ckt lookup'!$A$2:$B$4000,2,FALSE)</f>
        <v>OLETA 1102</v>
      </c>
      <c r="C195" s="7"/>
      <c r="D195" s="7"/>
      <c r="E195" s="7">
        <v>1081</v>
      </c>
      <c r="F195" s="7"/>
      <c r="G195" s="7"/>
      <c r="H195" s="7"/>
      <c r="I195" s="7">
        <v>1081</v>
      </c>
      <c r="J195" s="7"/>
      <c r="K195" s="7"/>
      <c r="L195" s="7"/>
      <c r="M195" s="7"/>
      <c r="N195" s="7"/>
      <c r="O195" s="7">
        <v>1081</v>
      </c>
      <c r="P195" s="7"/>
      <c r="Q195" s="7">
        <v>26</v>
      </c>
      <c r="R195" s="7">
        <v>175</v>
      </c>
      <c r="S195" s="7"/>
      <c r="T195" s="7">
        <v>685</v>
      </c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>
        <f t="shared" si="3"/>
        <v>4129</v>
      </c>
    </row>
    <row r="196" spans="1:36" x14ac:dyDescent="0.25">
      <c r="A196" s="7">
        <v>43361103</v>
      </c>
      <c r="B196" s="7" t="str">
        <f>VLOOKUP(A196,'Ckt lookup'!$A$2:$B$4000,2,FALSE)</f>
        <v>HIGHLANDS 1103</v>
      </c>
      <c r="C196" s="7"/>
      <c r="D196" s="7"/>
      <c r="E196" s="7">
        <v>52</v>
      </c>
      <c r="F196" s="7"/>
      <c r="G196" s="7"/>
      <c r="H196" s="7">
        <v>52</v>
      </c>
      <c r="I196" s="7">
        <v>142</v>
      </c>
      <c r="J196" s="7">
        <v>52</v>
      </c>
      <c r="K196" s="7"/>
      <c r="L196" s="7"/>
      <c r="M196" s="7">
        <v>1619</v>
      </c>
      <c r="N196" s="7"/>
      <c r="O196" s="7">
        <v>79</v>
      </c>
      <c r="P196" s="7">
        <v>52</v>
      </c>
      <c r="Q196" s="7">
        <v>52</v>
      </c>
      <c r="R196" s="7"/>
      <c r="S196" s="7"/>
      <c r="T196" s="7"/>
      <c r="U196" s="7"/>
      <c r="V196" s="7"/>
      <c r="W196" s="7"/>
      <c r="X196" s="7"/>
      <c r="Y196" s="7"/>
      <c r="Z196" s="7">
        <v>52</v>
      </c>
      <c r="AA196" s="7"/>
      <c r="AB196" s="7"/>
      <c r="AC196" s="7"/>
      <c r="AD196" s="7"/>
      <c r="AE196" s="7"/>
      <c r="AF196" s="7"/>
      <c r="AG196" s="7">
        <v>52</v>
      </c>
      <c r="AH196" s="7"/>
      <c r="AI196" s="7">
        <v>1921</v>
      </c>
      <c r="AJ196" s="7">
        <f t="shared" ref="AJ196:AJ259" si="4">SUM(C196:AI196)</f>
        <v>4125</v>
      </c>
    </row>
    <row r="197" spans="1:36" x14ac:dyDescent="0.25">
      <c r="A197" s="7">
        <v>252931102</v>
      </c>
      <c r="B197" s="7" t="str">
        <f>VLOOKUP(A197,'Ckt lookup'!$A$2:$B$4000,2,FALSE)</f>
        <v>TEJON 1102</v>
      </c>
      <c r="C197" s="7"/>
      <c r="D197" s="7"/>
      <c r="E197" s="7"/>
      <c r="F197" s="7"/>
      <c r="G197" s="7"/>
      <c r="H197" s="7"/>
      <c r="I197" s="7">
        <v>590</v>
      </c>
      <c r="J197" s="7">
        <v>590</v>
      </c>
      <c r="K197" s="7"/>
      <c r="L197" s="7"/>
      <c r="M197" s="7">
        <v>590</v>
      </c>
      <c r="N197" s="7"/>
      <c r="O197" s="7"/>
      <c r="P197" s="7"/>
      <c r="Q197" s="7">
        <v>590</v>
      </c>
      <c r="R197" s="7"/>
      <c r="S197" s="7"/>
      <c r="T197" s="7"/>
      <c r="U197" s="7"/>
      <c r="V197" s="7">
        <v>590</v>
      </c>
      <c r="W197" s="7"/>
      <c r="X197" s="7"/>
      <c r="Y197" s="7"/>
      <c r="Z197" s="7"/>
      <c r="AA197" s="7"/>
      <c r="AB197" s="7"/>
      <c r="AC197" s="7"/>
      <c r="AD197" s="7"/>
      <c r="AE197" s="7">
        <v>586</v>
      </c>
      <c r="AF197" s="7"/>
      <c r="AG197" s="7"/>
      <c r="AH197" s="7"/>
      <c r="AI197" s="7">
        <v>589</v>
      </c>
      <c r="AJ197" s="7">
        <f t="shared" si="4"/>
        <v>4125</v>
      </c>
    </row>
    <row r="198" spans="1:36" x14ac:dyDescent="0.25">
      <c r="A198" s="7">
        <v>43291105</v>
      </c>
      <c r="B198" s="7" t="str">
        <f>VLOOKUP(A198,'Ckt lookup'!$A$2:$B$4000,2,FALSE)</f>
        <v>PUEBLO 1105</v>
      </c>
      <c r="C198" s="7"/>
      <c r="D198" s="7"/>
      <c r="E198" s="7">
        <v>196</v>
      </c>
      <c r="F198" s="7"/>
      <c r="G198" s="7">
        <v>93</v>
      </c>
      <c r="H198" s="7">
        <v>196</v>
      </c>
      <c r="I198" s="7">
        <v>433</v>
      </c>
      <c r="J198" s="7">
        <v>196</v>
      </c>
      <c r="K198" s="7"/>
      <c r="L198" s="7">
        <v>433</v>
      </c>
      <c r="M198" s="7">
        <v>421</v>
      </c>
      <c r="N198" s="7">
        <v>196</v>
      </c>
      <c r="O198" s="7">
        <v>421</v>
      </c>
      <c r="P198" s="7"/>
      <c r="Q198" s="7">
        <v>433</v>
      </c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>
        <v>196</v>
      </c>
      <c r="AE198" s="7"/>
      <c r="AF198" s="7"/>
      <c r="AG198" s="7">
        <v>431</v>
      </c>
      <c r="AH198" s="7"/>
      <c r="AI198" s="7">
        <v>474</v>
      </c>
      <c r="AJ198" s="7">
        <f t="shared" si="4"/>
        <v>4119</v>
      </c>
    </row>
    <row r="199" spans="1:36" x14ac:dyDescent="0.25">
      <c r="A199" s="7">
        <v>192221101</v>
      </c>
      <c r="B199" s="7" t="str">
        <f>VLOOKUP(A199,'Ckt lookup'!$A$2:$B$4000,2,FALSE)</f>
        <v>GARBERVILLE 1101</v>
      </c>
      <c r="C199" s="7"/>
      <c r="D199" s="7"/>
      <c r="E199" s="7">
        <v>1196</v>
      </c>
      <c r="F199" s="7"/>
      <c r="G199" s="7"/>
      <c r="H199" s="7"/>
      <c r="I199" s="7">
        <v>1196</v>
      </c>
      <c r="J199" s="7">
        <v>32</v>
      </c>
      <c r="K199" s="7"/>
      <c r="L199" s="7"/>
      <c r="M199" s="7">
        <v>473</v>
      </c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>
        <v>1194</v>
      </c>
      <c r="AJ199" s="7">
        <f t="shared" si="4"/>
        <v>4091</v>
      </c>
    </row>
    <row r="200" spans="1:36" x14ac:dyDescent="0.25">
      <c r="A200" s="7">
        <v>102211103</v>
      </c>
      <c r="B200" s="7" t="str">
        <f>VLOOKUP(A200,'Ckt lookup'!$A$2:$B$4000,2,FALSE)</f>
        <v>BUCKS CREEK 1103</v>
      </c>
      <c r="C200" s="7"/>
      <c r="D200" s="7"/>
      <c r="E200" s="7">
        <v>311</v>
      </c>
      <c r="F200" s="7"/>
      <c r="G200" s="7"/>
      <c r="H200" s="7">
        <v>311</v>
      </c>
      <c r="I200" s="7">
        <v>311</v>
      </c>
      <c r="J200" s="7">
        <v>311</v>
      </c>
      <c r="K200" s="7"/>
      <c r="L200" s="7"/>
      <c r="M200" s="7">
        <v>311</v>
      </c>
      <c r="N200" s="7"/>
      <c r="O200" s="7">
        <v>311</v>
      </c>
      <c r="P200" s="7"/>
      <c r="Q200" s="7">
        <v>311</v>
      </c>
      <c r="R200" s="7"/>
      <c r="S200" s="7"/>
      <c r="T200" s="7"/>
      <c r="U200" s="7"/>
      <c r="V200" s="7">
        <v>311</v>
      </c>
      <c r="W200" s="7"/>
      <c r="X200" s="7"/>
      <c r="Y200" s="7"/>
      <c r="Z200" s="7">
        <v>311</v>
      </c>
      <c r="AA200" s="7"/>
      <c r="AB200" s="7"/>
      <c r="AC200" s="7"/>
      <c r="AD200" s="7"/>
      <c r="AE200" s="7">
        <v>311</v>
      </c>
      <c r="AF200" s="7">
        <v>311</v>
      </c>
      <c r="AG200" s="7"/>
      <c r="AH200" s="7">
        <v>311</v>
      </c>
      <c r="AI200" s="7">
        <v>311</v>
      </c>
      <c r="AJ200" s="7">
        <f t="shared" si="4"/>
        <v>4043</v>
      </c>
    </row>
    <row r="201" spans="1:36" x14ac:dyDescent="0.25">
      <c r="A201" s="7">
        <v>163761704</v>
      </c>
      <c r="B201" s="7" t="str">
        <f>VLOOKUP(A201,'Ckt lookup'!$A$2:$B$4000,2,FALSE)</f>
        <v>RACETRACK 1704</v>
      </c>
      <c r="C201" s="7"/>
      <c r="D201" s="7"/>
      <c r="E201" s="7"/>
      <c r="F201" s="7"/>
      <c r="G201" s="7">
        <v>663</v>
      </c>
      <c r="H201" s="7"/>
      <c r="I201" s="7">
        <v>663</v>
      </c>
      <c r="J201" s="7"/>
      <c r="K201" s="7"/>
      <c r="L201" s="7">
        <v>663</v>
      </c>
      <c r="M201" s="7">
        <v>663</v>
      </c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>
        <v>658</v>
      </c>
      <c r="AF201" s="7"/>
      <c r="AG201" s="7"/>
      <c r="AH201" s="7"/>
      <c r="AI201" s="7">
        <v>661</v>
      </c>
      <c r="AJ201" s="7">
        <f t="shared" si="4"/>
        <v>3971</v>
      </c>
    </row>
    <row r="202" spans="1:36" x14ac:dyDescent="0.25">
      <c r="A202" s="7">
        <v>43311108</v>
      </c>
      <c r="B202" s="7" t="str">
        <f>VLOOKUP(A202,'Ckt lookup'!$A$2:$B$4000,2,FALSE)</f>
        <v>KONOCTI 1108</v>
      </c>
      <c r="C202" s="7"/>
      <c r="D202" s="7"/>
      <c r="E202" s="7"/>
      <c r="F202" s="7"/>
      <c r="G202" s="7"/>
      <c r="H202" s="7"/>
      <c r="I202" s="7">
        <v>1973</v>
      </c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>
        <v>1967</v>
      </c>
      <c r="AJ202" s="7">
        <f t="shared" si="4"/>
        <v>3940</v>
      </c>
    </row>
    <row r="203" spans="1:36" x14ac:dyDescent="0.25">
      <c r="A203" s="7">
        <v>14671101</v>
      </c>
      <c r="B203" s="7" t="str">
        <f>VLOOKUP(A203,'Ckt lookup'!$A$2:$B$4000,2,FALSE)</f>
        <v>SOBRANTE 1101</v>
      </c>
      <c r="C203" s="7"/>
      <c r="D203" s="7"/>
      <c r="E203" s="7"/>
      <c r="F203" s="7"/>
      <c r="G203" s="7"/>
      <c r="H203" s="7"/>
      <c r="I203" s="7">
        <v>1970</v>
      </c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>
        <v>1968</v>
      </c>
      <c r="AJ203" s="7">
        <f t="shared" si="4"/>
        <v>3938</v>
      </c>
    </row>
    <row r="204" spans="1:36" x14ac:dyDescent="0.25">
      <c r="A204" s="7">
        <v>162991102</v>
      </c>
      <c r="B204" s="7" t="str">
        <f>VLOOKUP(A204,'Ckt lookup'!$A$2:$B$4000,2,FALSE)</f>
        <v>CORRAL 1102</v>
      </c>
      <c r="C204" s="7"/>
      <c r="D204" s="7"/>
      <c r="E204" s="7"/>
      <c r="F204" s="7"/>
      <c r="G204" s="7"/>
      <c r="H204" s="7"/>
      <c r="I204" s="7">
        <v>2209</v>
      </c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>
        <v>1719</v>
      </c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>
        <f t="shared" si="4"/>
        <v>3928</v>
      </c>
    </row>
    <row r="205" spans="1:36" x14ac:dyDescent="0.25">
      <c r="A205" s="7">
        <v>102931102</v>
      </c>
      <c r="B205" s="7" t="str">
        <f>VLOOKUP(A205,'Ckt lookup'!$A$2:$B$4000,2,FALSE)</f>
        <v>COTTONWOOD 1102</v>
      </c>
      <c r="C205" s="7"/>
      <c r="D205" s="7"/>
      <c r="E205" s="7"/>
      <c r="F205" s="7"/>
      <c r="G205" s="7"/>
      <c r="H205" s="7"/>
      <c r="I205" s="7"/>
      <c r="J205" s="7">
        <v>955</v>
      </c>
      <c r="K205" s="7"/>
      <c r="L205" s="7"/>
      <c r="M205" s="7">
        <v>955</v>
      </c>
      <c r="N205" s="7">
        <v>46</v>
      </c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>
        <v>46</v>
      </c>
      <c r="AE205" s="7"/>
      <c r="AF205" s="7"/>
      <c r="AG205" s="7"/>
      <c r="AH205" s="7">
        <v>952</v>
      </c>
      <c r="AI205" s="7">
        <v>954</v>
      </c>
      <c r="AJ205" s="7">
        <f t="shared" si="4"/>
        <v>3908</v>
      </c>
    </row>
    <row r="206" spans="1:36" x14ac:dyDescent="0.25">
      <c r="A206" s="7">
        <v>43201102</v>
      </c>
      <c r="B206" s="7" t="str">
        <f>VLOOKUP(A206,'Ckt lookup'!$A$2:$B$4000,2,FALSE)</f>
        <v>STAFFORD 1102</v>
      </c>
      <c r="C206" s="7"/>
      <c r="D206" s="7"/>
      <c r="E206" s="7"/>
      <c r="F206" s="7"/>
      <c r="G206" s="7"/>
      <c r="H206" s="7"/>
      <c r="I206" s="7">
        <v>3896</v>
      </c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>
        <f t="shared" si="4"/>
        <v>3896</v>
      </c>
    </row>
    <row r="207" spans="1:36" x14ac:dyDescent="0.25">
      <c r="A207" s="7">
        <v>152271101</v>
      </c>
      <c r="B207" s="7" t="str">
        <f>VLOOKUP(A207,'Ckt lookup'!$A$2:$B$4000,2,FALSE)</f>
        <v>WISE 1101</v>
      </c>
      <c r="C207" s="7"/>
      <c r="D207" s="7"/>
      <c r="E207" s="7">
        <v>961</v>
      </c>
      <c r="F207" s="7"/>
      <c r="G207" s="7">
        <v>961</v>
      </c>
      <c r="H207" s="7"/>
      <c r="I207" s="7">
        <v>961</v>
      </c>
      <c r="J207" s="7"/>
      <c r="K207" s="7"/>
      <c r="L207" s="7">
        <v>961</v>
      </c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>
        <f t="shared" si="4"/>
        <v>3844</v>
      </c>
    </row>
    <row r="208" spans="1:36" x14ac:dyDescent="0.25">
      <c r="A208" s="7">
        <v>43292102</v>
      </c>
      <c r="B208" s="7" t="str">
        <f>VLOOKUP(A208,'Ckt lookup'!$A$2:$B$4000,2,FALSE)</f>
        <v>PUEBLO 2102</v>
      </c>
      <c r="C208" s="7"/>
      <c r="D208" s="7"/>
      <c r="E208" s="7">
        <v>148</v>
      </c>
      <c r="F208" s="7"/>
      <c r="G208" s="7">
        <v>216</v>
      </c>
      <c r="H208" s="7">
        <v>195</v>
      </c>
      <c r="I208" s="7">
        <v>565</v>
      </c>
      <c r="J208" s="7">
        <v>136</v>
      </c>
      <c r="K208" s="7"/>
      <c r="L208" s="7">
        <v>565</v>
      </c>
      <c r="M208" s="7">
        <v>223</v>
      </c>
      <c r="N208" s="7">
        <v>64</v>
      </c>
      <c r="O208" s="7">
        <v>260</v>
      </c>
      <c r="P208" s="7">
        <v>84</v>
      </c>
      <c r="Q208" s="7">
        <v>565</v>
      </c>
      <c r="R208" s="7"/>
      <c r="S208" s="7">
        <v>119</v>
      </c>
      <c r="T208" s="7">
        <v>43</v>
      </c>
      <c r="U208" s="7"/>
      <c r="V208" s="7"/>
      <c r="W208" s="7"/>
      <c r="X208" s="7"/>
      <c r="Y208" s="7"/>
      <c r="Z208" s="7">
        <v>72</v>
      </c>
      <c r="AA208" s="7"/>
      <c r="AB208" s="7"/>
      <c r="AC208" s="7"/>
      <c r="AD208" s="7">
        <v>64</v>
      </c>
      <c r="AE208" s="7">
        <v>42</v>
      </c>
      <c r="AF208" s="7"/>
      <c r="AG208" s="7">
        <v>72</v>
      </c>
      <c r="AH208" s="7"/>
      <c r="AI208" s="7">
        <v>378</v>
      </c>
      <c r="AJ208" s="7">
        <f t="shared" si="4"/>
        <v>3811</v>
      </c>
    </row>
    <row r="209" spans="1:36" x14ac:dyDescent="0.25">
      <c r="A209" s="7">
        <v>103541105</v>
      </c>
      <c r="B209" s="7" t="str">
        <f>VLOOKUP(A209,'Ckt lookup'!$A$2:$B$4000,2,FALSE)</f>
        <v>RED BLUFF 1105</v>
      </c>
      <c r="C209" s="7"/>
      <c r="D209" s="7"/>
      <c r="E209" s="7"/>
      <c r="F209" s="7"/>
      <c r="G209" s="7">
        <v>940</v>
      </c>
      <c r="H209" s="7"/>
      <c r="I209" s="7"/>
      <c r="J209" s="7"/>
      <c r="K209" s="7"/>
      <c r="L209" s="7"/>
      <c r="M209" s="7">
        <v>940</v>
      </c>
      <c r="N209" s="7">
        <v>940</v>
      </c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>
        <v>940</v>
      </c>
      <c r="AE209" s="7"/>
      <c r="AF209" s="7"/>
      <c r="AG209" s="7"/>
      <c r="AH209" s="7"/>
      <c r="AI209" s="7"/>
      <c r="AJ209" s="7">
        <f t="shared" si="4"/>
        <v>3760</v>
      </c>
    </row>
    <row r="210" spans="1:36" x14ac:dyDescent="0.25">
      <c r="A210" s="7">
        <v>83050402</v>
      </c>
      <c r="B210" s="7" t="str">
        <f>VLOOKUP(A210,'Ckt lookup'!$A$2:$B$4000,2,FALSE)</f>
        <v>BIG TREES 0402</v>
      </c>
      <c r="C210" s="7"/>
      <c r="D210" s="7"/>
      <c r="E210" s="7"/>
      <c r="F210" s="7"/>
      <c r="G210" s="7">
        <v>856</v>
      </c>
      <c r="H210" s="7"/>
      <c r="I210" s="7">
        <v>856</v>
      </c>
      <c r="J210" s="7">
        <v>70</v>
      </c>
      <c r="K210" s="7"/>
      <c r="L210" s="7">
        <v>70</v>
      </c>
      <c r="M210" s="7">
        <v>142</v>
      </c>
      <c r="N210" s="7"/>
      <c r="O210" s="7"/>
      <c r="P210" s="7"/>
      <c r="Q210" s="7"/>
      <c r="R210" s="7">
        <v>38</v>
      </c>
      <c r="S210" s="7"/>
      <c r="T210" s="7">
        <v>856</v>
      </c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>
        <v>854</v>
      </c>
      <c r="AJ210" s="7">
        <f t="shared" si="4"/>
        <v>3742</v>
      </c>
    </row>
    <row r="211" spans="1:36" x14ac:dyDescent="0.25">
      <c r="A211" s="7">
        <v>152561103</v>
      </c>
      <c r="B211" s="7" t="str">
        <f>VLOOKUP(A211,'Ckt lookup'!$A$2:$B$4000,2,FALSE)</f>
        <v>PENRYN 1103</v>
      </c>
      <c r="C211" s="7"/>
      <c r="D211" s="7"/>
      <c r="E211" s="7">
        <v>1452</v>
      </c>
      <c r="F211" s="7"/>
      <c r="G211" s="7">
        <v>568</v>
      </c>
      <c r="H211" s="7"/>
      <c r="I211" s="7">
        <v>1470</v>
      </c>
      <c r="J211" s="7"/>
      <c r="K211" s="7"/>
      <c r="L211" s="7">
        <v>239</v>
      </c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>
        <f t="shared" si="4"/>
        <v>3729</v>
      </c>
    </row>
    <row r="212" spans="1:36" x14ac:dyDescent="0.25">
      <c r="A212" s="7">
        <v>192401101</v>
      </c>
      <c r="B212" s="7" t="str">
        <f>VLOOKUP(A212,'Ckt lookup'!$A$2:$B$4000,2,FALSE)</f>
        <v>HOOPA 1101</v>
      </c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>
        <v>81</v>
      </c>
      <c r="W212" s="7"/>
      <c r="X212" s="7"/>
      <c r="Y212" s="7">
        <v>48</v>
      </c>
      <c r="Z212" s="7"/>
      <c r="AA212" s="7"/>
      <c r="AB212" s="7"/>
      <c r="AC212" s="7"/>
      <c r="AD212" s="7"/>
      <c r="AE212" s="7">
        <v>1774</v>
      </c>
      <c r="AF212" s="7"/>
      <c r="AG212" s="7"/>
      <c r="AH212" s="7"/>
      <c r="AI212" s="7">
        <v>1787</v>
      </c>
      <c r="AJ212" s="7">
        <f t="shared" si="4"/>
        <v>3690</v>
      </c>
    </row>
    <row r="213" spans="1:36" x14ac:dyDescent="0.25">
      <c r="A213" s="7">
        <v>254452101</v>
      </c>
      <c r="B213" s="7" t="str">
        <f>VLOOKUP(A213,'Ckt lookup'!$A$2:$B$4000,2,FALSE)</f>
        <v>MARIPOSA 2101</v>
      </c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>
        <v>3686</v>
      </c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>
        <f t="shared" si="4"/>
        <v>3686</v>
      </c>
    </row>
    <row r="214" spans="1:36" x14ac:dyDescent="0.25">
      <c r="A214" s="7">
        <v>83622104</v>
      </c>
      <c r="B214" s="7" t="str">
        <f>VLOOKUP(A214,'Ckt lookup'!$A$2:$B$4000,2,FALSE)</f>
        <v>CAMP EVERS 2104</v>
      </c>
      <c r="C214" s="7"/>
      <c r="D214" s="7">
        <v>191</v>
      </c>
      <c r="E214" s="7"/>
      <c r="F214" s="7"/>
      <c r="G214" s="7"/>
      <c r="H214" s="7"/>
      <c r="I214" s="7">
        <v>1373</v>
      </c>
      <c r="J214" s="7"/>
      <c r="K214" s="7"/>
      <c r="L214" s="7"/>
      <c r="M214" s="7">
        <v>63</v>
      </c>
      <c r="N214" s="7">
        <v>63</v>
      </c>
      <c r="O214" s="7">
        <v>172</v>
      </c>
      <c r="P214" s="7"/>
      <c r="Q214" s="7">
        <v>93</v>
      </c>
      <c r="R214" s="7">
        <v>438</v>
      </c>
      <c r="S214" s="7"/>
      <c r="T214" s="7">
        <v>742</v>
      </c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>
        <v>536</v>
      </c>
      <c r="AJ214" s="7">
        <f t="shared" si="4"/>
        <v>3671</v>
      </c>
    </row>
    <row r="215" spans="1:36" x14ac:dyDescent="0.25">
      <c r="A215" s="7">
        <v>152561105</v>
      </c>
      <c r="B215" s="7" t="str">
        <f>VLOOKUP(A215,'Ckt lookup'!$A$2:$B$4000,2,FALSE)</f>
        <v>PENRYN 1105</v>
      </c>
      <c r="C215" s="7"/>
      <c r="D215" s="7"/>
      <c r="E215" s="7">
        <v>1377</v>
      </c>
      <c r="F215" s="7"/>
      <c r="G215" s="7"/>
      <c r="H215" s="7"/>
      <c r="I215" s="7">
        <v>1882</v>
      </c>
      <c r="J215" s="7"/>
      <c r="K215" s="7"/>
      <c r="L215" s="7"/>
      <c r="M215" s="7">
        <v>388</v>
      </c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>
        <f t="shared" si="4"/>
        <v>3647</v>
      </c>
    </row>
    <row r="216" spans="1:36" x14ac:dyDescent="0.25">
      <c r="A216" s="7">
        <v>103541104</v>
      </c>
      <c r="B216" s="7" t="str">
        <f>VLOOKUP(A216,'Ckt lookup'!$A$2:$B$4000,2,FALSE)</f>
        <v>RED BLUFF 1104</v>
      </c>
      <c r="C216" s="7"/>
      <c r="D216" s="7"/>
      <c r="E216" s="7"/>
      <c r="F216" s="7"/>
      <c r="G216" s="7">
        <v>908</v>
      </c>
      <c r="H216" s="7"/>
      <c r="I216" s="7"/>
      <c r="J216" s="7"/>
      <c r="K216" s="7"/>
      <c r="L216" s="7"/>
      <c r="M216" s="7">
        <v>908</v>
      </c>
      <c r="N216" s="7">
        <v>908</v>
      </c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>
        <v>908</v>
      </c>
      <c r="AE216" s="7"/>
      <c r="AF216" s="7"/>
      <c r="AG216" s="7"/>
      <c r="AH216" s="7"/>
      <c r="AI216" s="7"/>
      <c r="AJ216" s="7">
        <f t="shared" si="4"/>
        <v>3632</v>
      </c>
    </row>
    <row r="217" spans="1:36" x14ac:dyDescent="0.25">
      <c r="A217" s="7">
        <v>14671102</v>
      </c>
      <c r="B217" s="7" t="str">
        <f>VLOOKUP(A217,'Ckt lookup'!$A$2:$B$4000,2,FALSE)</f>
        <v>SOBRANTE 1102</v>
      </c>
      <c r="C217" s="7"/>
      <c r="D217" s="7"/>
      <c r="E217" s="7"/>
      <c r="F217" s="7"/>
      <c r="G217" s="7"/>
      <c r="H217" s="7"/>
      <c r="I217" s="7">
        <v>1789</v>
      </c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>
        <v>1786</v>
      </c>
      <c r="AJ217" s="7">
        <f t="shared" si="4"/>
        <v>3575</v>
      </c>
    </row>
    <row r="218" spans="1:36" x14ac:dyDescent="0.25">
      <c r="A218" s="7">
        <v>102931101</v>
      </c>
      <c r="B218" s="7" t="str">
        <f>VLOOKUP(A218,'Ckt lookup'!$A$2:$B$4000,2,FALSE)</f>
        <v>COTTONWOOD 1101</v>
      </c>
      <c r="C218" s="7"/>
      <c r="D218" s="7"/>
      <c r="E218" s="7"/>
      <c r="F218" s="7"/>
      <c r="G218" s="7"/>
      <c r="H218" s="7"/>
      <c r="I218" s="7"/>
      <c r="J218" s="7">
        <v>893</v>
      </c>
      <c r="K218" s="7"/>
      <c r="L218" s="7"/>
      <c r="M218" s="7">
        <v>893</v>
      </c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>
        <v>873</v>
      </c>
      <c r="AI218" s="7">
        <v>891</v>
      </c>
      <c r="AJ218" s="7">
        <f t="shared" si="4"/>
        <v>3550</v>
      </c>
    </row>
    <row r="219" spans="1:36" x14ac:dyDescent="0.25">
      <c r="A219" s="7">
        <v>163341101</v>
      </c>
      <c r="B219" s="7" t="str">
        <f>VLOOKUP(A219,'Ckt lookup'!$A$2:$B$4000,2,FALSE)</f>
        <v>CLAY 1101</v>
      </c>
      <c r="C219" s="7"/>
      <c r="D219" s="7"/>
      <c r="E219" s="7">
        <v>1674</v>
      </c>
      <c r="F219" s="7"/>
      <c r="G219" s="7"/>
      <c r="H219" s="7"/>
      <c r="I219" s="7">
        <v>1674</v>
      </c>
      <c r="J219" s="7"/>
      <c r="K219" s="7"/>
      <c r="L219" s="7"/>
      <c r="M219" s="7"/>
      <c r="N219" s="7"/>
      <c r="O219" s="7">
        <v>150</v>
      </c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>
        <f t="shared" si="4"/>
        <v>3498</v>
      </c>
    </row>
    <row r="220" spans="1:36" x14ac:dyDescent="0.25">
      <c r="A220" s="7">
        <v>192221102</v>
      </c>
      <c r="B220" s="7" t="str">
        <f>VLOOKUP(A220,'Ckt lookup'!$A$2:$B$4000,2,FALSE)</f>
        <v>GARBERVILLE 1102</v>
      </c>
      <c r="C220" s="7"/>
      <c r="D220" s="7"/>
      <c r="E220" s="7">
        <v>1708</v>
      </c>
      <c r="F220" s="7"/>
      <c r="G220" s="7"/>
      <c r="H220" s="7"/>
      <c r="I220" s="7">
        <v>79</v>
      </c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>
        <v>1703</v>
      </c>
      <c r="AJ220" s="7">
        <f t="shared" si="4"/>
        <v>3490</v>
      </c>
    </row>
    <row r="221" spans="1:36" x14ac:dyDescent="0.25">
      <c r="A221" s="7">
        <v>13801104</v>
      </c>
      <c r="B221" s="7" t="str">
        <f>VLOOKUP(A221,'Ckt lookup'!$A$2:$B$4000,2,FALSE)</f>
        <v>MORAGA 1104</v>
      </c>
      <c r="C221" s="7"/>
      <c r="D221" s="7"/>
      <c r="E221" s="7"/>
      <c r="F221" s="7"/>
      <c r="G221" s="7"/>
      <c r="H221" s="7"/>
      <c r="I221" s="7">
        <v>1741</v>
      </c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>
        <v>1740</v>
      </c>
      <c r="AJ221" s="7">
        <f t="shared" si="4"/>
        <v>3481</v>
      </c>
    </row>
    <row r="222" spans="1:36" x14ac:dyDescent="0.25">
      <c r="A222" s="7">
        <v>42091102</v>
      </c>
      <c r="B222" s="7" t="str">
        <f>VLOOKUP(A222,'Ckt lookup'!$A$2:$B$4000,2,FALSE)</f>
        <v>MIRABEL 1102</v>
      </c>
      <c r="C222" s="7"/>
      <c r="D222" s="7"/>
      <c r="E222" s="7"/>
      <c r="F222" s="7"/>
      <c r="G222" s="7"/>
      <c r="H222" s="7"/>
      <c r="I222" s="7">
        <v>1762</v>
      </c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>
        <v>1711</v>
      </c>
      <c r="AJ222" s="7">
        <f t="shared" si="4"/>
        <v>3473</v>
      </c>
    </row>
    <row r="223" spans="1:36" x14ac:dyDescent="0.25">
      <c r="A223" s="7">
        <v>152101102</v>
      </c>
      <c r="B223" s="7" t="str">
        <f>VLOOKUP(A223,'Ckt lookup'!$A$2:$B$4000,2,FALSE)</f>
        <v>ALLEGHANY 1102</v>
      </c>
      <c r="C223" s="7">
        <v>135</v>
      </c>
      <c r="D223" s="7">
        <v>153</v>
      </c>
      <c r="E223" s="7">
        <v>153</v>
      </c>
      <c r="F223" s="7"/>
      <c r="G223" s="7"/>
      <c r="H223" s="7">
        <v>153</v>
      </c>
      <c r="I223" s="7">
        <v>153</v>
      </c>
      <c r="J223" s="7">
        <v>153</v>
      </c>
      <c r="K223" s="7">
        <v>138</v>
      </c>
      <c r="L223" s="7">
        <v>133</v>
      </c>
      <c r="M223" s="7">
        <v>153</v>
      </c>
      <c r="N223" s="7"/>
      <c r="O223" s="7">
        <v>153</v>
      </c>
      <c r="P223" s="7"/>
      <c r="Q223" s="7">
        <v>153</v>
      </c>
      <c r="R223" s="7">
        <v>153</v>
      </c>
      <c r="S223" s="7">
        <v>153</v>
      </c>
      <c r="T223" s="7"/>
      <c r="U223" s="7">
        <v>153</v>
      </c>
      <c r="V223" s="7">
        <v>153</v>
      </c>
      <c r="W223" s="7"/>
      <c r="X223" s="7"/>
      <c r="Y223" s="7">
        <v>153</v>
      </c>
      <c r="Z223" s="7">
        <v>153</v>
      </c>
      <c r="AA223" s="7"/>
      <c r="AB223" s="7"/>
      <c r="AC223" s="7">
        <v>153</v>
      </c>
      <c r="AD223" s="7">
        <v>153</v>
      </c>
      <c r="AE223" s="7">
        <v>152</v>
      </c>
      <c r="AF223" s="7">
        <v>153</v>
      </c>
      <c r="AG223" s="7">
        <v>153</v>
      </c>
      <c r="AH223" s="7"/>
      <c r="AI223" s="7">
        <v>153</v>
      </c>
      <c r="AJ223" s="7">
        <f t="shared" si="4"/>
        <v>3465</v>
      </c>
    </row>
    <row r="224" spans="1:36" x14ac:dyDescent="0.25">
      <c r="A224" s="7">
        <v>163011103</v>
      </c>
      <c r="B224" s="7" t="str">
        <f>VLOOKUP(A224,'Ckt lookup'!$A$2:$B$4000,2,FALSE)</f>
        <v>MARTELL 1103</v>
      </c>
      <c r="C224" s="7"/>
      <c r="D224" s="7"/>
      <c r="E224" s="7">
        <v>1009</v>
      </c>
      <c r="F224" s="7"/>
      <c r="G224" s="7"/>
      <c r="H224" s="7"/>
      <c r="I224" s="7">
        <v>1009</v>
      </c>
      <c r="J224" s="7"/>
      <c r="K224" s="7"/>
      <c r="L224" s="7"/>
      <c r="M224" s="7">
        <v>434</v>
      </c>
      <c r="N224" s="7"/>
      <c r="O224" s="7">
        <v>1009</v>
      </c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>
        <f t="shared" si="4"/>
        <v>3461</v>
      </c>
    </row>
    <row r="225" spans="1:36" x14ac:dyDescent="0.25">
      <c r="A225" s="7">
        <v>163781701</v>
      </c>
      <c r="B225" s="7" t="str">
        <f>VLOOKUP(A225,'Ckt lookup'!$A$2:$B$4000,2,FALSE)</f>
        <v>PEORIA FLAT 1701</v>
      </c>
      <c r="C225" s="7"/>
      <c r="D225" s="7"/>
      <c r="E225" s="7"/>
      <c r="F225" s="7"/>
      <c r="G225" s="7"/>
      <c r="H225" s="7"/>
      <c r="I225" s="7">
        <v>1872</v>
      </c>
      <c r="J225" s="7"/>
      <c r="K225" s="7"/>
      <c r="L225" s="7"/>
      <c r="M225" s="7"/>
      <c r="N225" s="7"/>
      <c r="O225" s="7"/>
      <c r="P225" s="7"/>
      <c r="Q225" s="7"/>
      <c r="R225" s="7">
        <v>1574</v>
      </c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>
        <f t="shared" si="4"/>
        <v>3446</v>
      </c>
    </row>
    <row r="226" spans="1:36" x14ac:dyDescent="0.25">
      <c r="A226" s="7">
        <v>42811111</v>
      </c>
      <c r="B226" s="7" t="str">
        <f>VLOOKUP(A226,'Ckt lookup'!$A$2:$B$4000,2,FALSE)</f>
        <v>MONTE RIO 1111</v>
      </c>
      <c r="C226" s="7"/>
      <c r="D226" s="7"/>
      <c r="E226" s="7"/>
      <c r="F226" s="7"/>
      <c r="G226" s="7"/>
      <c r="H226" s="7"/>
      <c r="I226" s="7">
        <v>1720</v>
      </c>
      <c r="J226" s="7"/>
      <c r="K226" s="7"/>
      <c r="L226" s="7"/>
      <c r="M226" s="7">
        <v>4</v>
      </c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>
        <v>4</v>
      </c>
      <c r="AA226" s="7"/>
      <c r="AB226" s="7"/>
      <c r="AC226" s="7"/>
      <c r="AD226" s="7"/>
      <c r="AE226" s="7"/>
      <c r="AF226" s="7"/>
      <c r="AG226" s="7"/>
      <c r="AH226" s="7"/>
      <c r="AI226" s="7">
        <v>1715</v>
      </c>
      <c r="AJ226" s="7">
        <f t="shared" si="4"/>
        <v>3443</v>
      </c>
    </row>
    <row r="227" spans="1:36" x14ac:dyDescent="0.25">
      <c r="A227" s="7">
        <v>103561102</v>
      </c>
      <c r="B227" s="7" t="str">
        <f>VLOOKUP(A227,'Ckt lookup'!$A$2:$B$4000,2,FALSE)</f>
        <v>STILLWATER 1102</v>
      </c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>
        <v>717</v>
      </c>
      <c r="AH227" s="7">
        <v>1359</v>
      </c>
      <c r="AI227" s="7">
        <v>1360</v>
      </c>
      <c r="AJ227" s="7">
        <f t="shared" si="4"/>
        <v>3436</v>
      </c>
    </row>
    <row r="228" spans="1:36" x14ac:dyDescent="0.25">
      <c r="A228" s="7">
        <v>42031122</v>
      </c>
      <c r="B228" s="7" t="str">
        <f>VLOOKUP(A228,'Ckt lookup'!$A$2:$B$4000,2,FALSE)</f>
        <v>ALTO 1122</v>
      </c>
      <c r="C228" s="7"/>
      <c r="D228" s="7"/>
      <c r="E228" s="7"/>
      <c r="F228" s="7"/>
      <c r="G228" s="7"/>
      <c r="H228" s="7"/>
      <c r="I228" s="7">
        <v>3413</v>
      </c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>
        <f t="shared" si="4"/>
        <v>3413</v>
      </c>
    </row>
    <row r="229" spans="1:36" x14ac:dyDescent="0.25">
      <c r="A229" s="7">
        <v>12101102</v>
      </c>
      <c r="B229" s="7" t="str">
        <f>VLOOKUP(A229,'Ckt lookup'!$A$2:$B$4000,2,FALSE)</f>
        <v>OAKLAND K 1102</v>
      </c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>
        <v>1385</v>
      </c>
      <c r="AH229" s="7"/>
      <c r="AI229" s="7">
        <v>2014</v>
      </c>
      <c r="AJ229" s="7">
        <f t="shared" si="4"/>
        <v>3399</v>
      </c>
    </row>
    <row r="230" spans="1:36" x14ac:dyDescent="0.25">
      <c r="A230" s="7">
        <v>102971111</v>
      </c>
      <c r="B230" s="7" t="str">
        <f>VLOOKUP(A230,'Ckt lookup'!$A$2:$B$4000,2,FALSE)</f>
        <v>SYCAMORE CREEK 1111</v>
      </c>
      <c r="C230" s="7"/>
      <c r="D230" s="7"/>
      <c r="E230" s="7">
        <v>177</v>
      </c>
      <c r="F230" s="7"/>
      <c r="G230" s="7"/>
      <c r="H230" s="7"/>
      <c r="I230" s="7">
        <v>227</v>
      </c>
      <c r="J230" s="7"/>
      <c r="K230" s="7">
        <v>470</v>
      </c>
      <c r="L230" s="7"/>
      <c r="M230" s="7">
        <v>438</v>
      </c>
      <c r="N230" s="7"/>
      <c r="O230" s="7"/>
      <c r="P230" s="7"/>
      <c r="Q230" s="7"/>
      <c r="R230" s="7"/>
      <c r="S230" s="7"/>
      <c r="T230" s="7"/>
      <c r="U230" s="7"/>
      <c r="V230" s="7">
        <v>27</v>
      </c>
      <c r="W230" s="7"/>
      <c r="X230" s="7"/>
      <c r="Y230" s="7"/>
      <c r="Z230" s="7">
        <v>271</v>
      </c>
      <c r="AA230" s="7">
        <v>438</v>
      </c>
      <c r="AB230" s="7"/>
      <c r="AC230" s="7"/>
      <c r="AD230" s="7"/>
      <c r="AE230" s="7"/>
      <c r="AF230" s="7">
        <v>455</v>
      </c>
      <c r="AG230" s="7">
        <v>455</v>
      </c>
      <c r="AH230" s="7"/>
      <c r="AI230" s="7">
        <v>436</v>
      </c>
      <c r="AJ230" s="7">
        <f t="shared" si="4"/>
        <v>3394</v>
      </c>
    </row>
    <row r="231" spans="1:36" x14ac:dyDescent="0.25">
      <c r="A231" s="7">
        <v>42561102</v>
      </c>
      <c r="B231" s="7" t="str">
        <f>VLOOKUP(A231,'Ckt lookup'!$A$2:$B$4000,2,FALSE)</f>
        <v>FULTON 1102</v>
      </c>
      <c r="C231" s="7"/>
      <c r="D231" s="7"/>
      <c r="E231" s="7">
        <v>229</v>
      </c>
      <c r="F231" s="7"/>
      <c r="G231" s="7"/>
      <c r="H231" s="7">
        <v>249</v>
      </c>
      <c r="I231" s="7">
        <v>1392</v>
      </c>
      <c r="J231" s="7">
        <v>172</v>
      </c>
      <c r="K231" s="7"/>
      <c r="L231" s="7">
        <v>49</v>
      </c>
      <c r="M231" s="7">
        <v>396</v>
      </c>
      <c r="N231" s="7"/>
      <c r="O231" s="7">
        <v>147</v>
      </c>
      <c r="P231" s="7">
        <v>117</v>
      </c>
      <c r="Q231" s="7">
        <v>237</v>
      </c>
      <c r="R231" s="7"/>
      <c r="S231" s="7">
        <v>41</v>
      </c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>
        <v>312</v>
      </c>
      <c r="AJ231" s="7">
        <f t="shared" si="4"/>
        <v>3341</v>
      </c>
    </row>
    <row r="232" spans="1:36" x14ac:dyDescent="0.25">
      <c r="A232" s="7">
        <v>163561102</v>
      </c>
      <c r="B232" s="7" t="str">
        <f>VLOOKUP(A232,'Ckt lookup'!$A$2:$B$4000,2,FALSE)</f>
        <v>ALPINE 1102</v>
      </c>
      <c r="C232" s="7"/>
      <c r="D232" s="7"/>
      <c r="E232" s="7"/>
      <c r="F232" s="7"/>
      <c r="G232" s="7"/>
      <c r="H232" s="7"/>
      <c r="I232" s="7">
        <v>304</v>
      </c>
      <c r="J232" s="7">
        <v>304</v>
      </c>
      <c r="K232" s="7"/>
      <c r="L232" s="7">
        <v>304</v>
      </c>
      <c r="M232" s="7"/>
      <c r="N232" s="7"/>
      <c r="O232" s="7">
        <v>304</v>
      </c>
      <c r="P232" s="7"/>
      <c r="Q232" s="7">
        <v>304</v>
      </c>
      <c r="R232" s="7"/>
      <c r="S232" s="7">
        <v>304</v>
      </c>
      <c r="T232" s="7">
        <v>304</v>
      </c>
      <c r="U232" s="7"/>
      <c r="V232" s="7"/>
      <c r="W232" s="7"/>
      <c r="X232" s="7">
        <v>304</v>
      </c>
      <c r="Y232" s="7"/>
      <c r="Z232" s="7"/>
      <c r="AA232" s="7"/>
      <c r="AB232" s="7"/>
      <c r="AC232" s="7"/>
      <c r="AD232" s="7"/>
      <c r="AE232" s="7">
        <v>302</v>
      </c>
      <c r="AF232" s="7">
        <v>302</v>
      </c>
      <c r="AG232" s="7"/>
      <c r="AH232" s="7"/>
      <c r="AI232" s="7">
        <v>303</v>
      </c>
      <c r="AJ232" s="7">
        <f t="shared" si="4"/>
        <v>3339</v>
      </c>
    </row>
    <row r="233" spans="1:36" x14ac:dyDescent="0.25">
      <c r="A233" s="7">
        <v>103271101</v>
      </c>
      <c r="B233" s="7" t="str">
        <f>VLOOKUP(A233,'Ckt lookup'!$A$2:$B$4000,2,FALSE)</f>
        <v>ANTLER 1101</v>
      </c>
      <c r="C233" s="7"/>
      <c r="D233" s="7"/>
      <c r="E233" s="7">
        <v>376</v>
      </c>
      <c r="F233" s="7"/>
      <c r="G233" s="7"/>
      <c r="H233" s="7"/>
      <c r="I233" s="7"/>
      <c r="J233" s="7">
        <v>376</v>
      </c>
      <c r="K233" s="7"/>
      <c r="L233" s="7"/>
      <c r="M233" s="7">
        <v>376</v>
      </c>
      <c r="N233" s="7"/>
      <c r="O233" s="7"/>
      <c r="P233" s="7"/>
      <c r="Q233" s="7"/>
      <c r="R233" s="7"/>
      <c r="S233" s="7"/>
      <c r="T233" s="7"/>
      <c r="U233" s="7"/>
      <c r="V233" s="7">
        <v>376</v>
      </c>
      <c r="W233" s="7"/>
      <c r="X233" s="7"/>
      <c r="Y233" s="7"/>
      <c r="Z233" s="7"/>
      <c r="AA233" s="7"/>
      <c r="AB233" s="7"/>
      <c r="AC233" s="7"/>
      <c r="AD233" s="7"/>
      <c r="AE233" s="7">
        <v>911</v>
      </c>
      <c r="AF233" s="7"/>
      <c r="AG233" s="7"/>
      <c r="AH233" s="7"/>
      <c r="AI233" s="7">
        <v>915</v>
      </c>
      <c r="AJ233" s="7">
        <f t="shared" si="4"/>
        <v>3330</v>
      </c>
    </row>
    <row r="234" spans="1:36" x14ac:dyDescent="0.25">
      <c r="A234" s="7">
        <v>42011104</v>
      </c>
      <c r="B234" s="7" t="str">
        <f>VLOOKUP(A234,'Ckt lookup'!$A$2:$B$4000,2,FALSE)</f>
        <v>SAN RAFAEL 1104</v>
      </c>
      <c r="C234" s="7"/>
      <c r="D234" s="7"/>
      <c r="E234" s="7"/>
      <c r="F234" s="7"/>
      <c r="G234" s="7"/>
      <c r="H234" s="7"/>
      <c r="I234" s="7">
        <v>3193</v>
      </c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>
        <v>15</v>
      </c>
      <c r="AA234" s="7"/>
      <c r="AB234" s="7"/>
      <c r="AC234" s="7"/>
      <c r="AD234" s="7"/>
      <c r="AE234" s="7"/>
      <c r="AF234" s="7"/>
      <c r="AG234" s="7"/>
      <c r="AH234" s="7"/>
      <c r="AI234" s="7"/>
      <c r="AJ234" s="7">
        <f t="shared" si="4"/>
        <v>3208</v>
      </c>
    </row>
    <row r="235" spans="1:36" x14ac:dyDescent="0.25">
      <c r="A235" s="7">
        <v>163781704</v>
      </c>
      <c r="B235" s="7" t="str">
        <f>VLOOKUP(A235,'Ckt lookup'!$A$2:$B$4000,2,FALSE)</f>
        <v>PEORIA FLAT 1704</v>
      </c>
      <c r="C235" s="7"/>
      <c r="D235" s="7"/>
      <c r="E235" s="7"/>
      <c r="F235" s="7"/>
      <c r="G235" s="7"/>
      <c r="H235" s="7"/>
      <c r="I235" s="7">
        <v>3198</v>
      </c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>
        <f t="shared" si="4"/>
        <v>3198</v>
      </c>
    </row>
    <row r="236" spans="1:36" x14ac:dyDescent="0.25">
      <c r="A236" s="7">
        <v>83040401</v>
      </c>
      <c r="B236" s="7" t="str">
        <f>VLOOKUP(A236,'Ckt lookup'!$A$2:$B$4000,2,FALSE)</f>
        <v>BEN LOMOND 0401</v>
      </c>
      <c r="C236" s="7"/>
      <c r="D236" s="7"/>
      <c r="E236" s="7"/>
      <c r="F236" s="7"/>
      <c r="G236" s="7">
        <v>745</v>
      </c>
      <c r="H236" s="7"/>
      <c r="I236" s="7">
        <v>745</v>
      </c>
      <c r="J236" s="7"/>
      <c r="K236" s="7"/>
      <c r="L236" s="7"/>
      <c r="M236" s="7"/>
      <c r="N236" s="7"/>
      <c r="O236" s="7">
        <v>6</v>
      </c>
      <c r="P236" s="7"/>
      <c r="Q236" s="7"/>
      <c r="R236" s="7">
        <v>183</v>
      </c>
      <c r="S236" s="7"/>
      <c r="T236" s="7">
        <v>745</v>
      </c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>
        <v>745</v>
      </c>
      <c r="AJ236" s="7">
        <f t="shared" si="4"/>
        <v>3169</v>
      </c>
    </row>
    <row r="237" spans="1:36" x14ac:dyDescent="0.25">
      <c r="A237" s="7">
        <v>14341106</v>
      </c>
      <c r="B237" s="7" t="str">
        <f>VLOOKUP(A237,'Ckt lookup'!$A$2:$B$4000,2,FALSE)</f>
        <v>VALLEY VIEW 1106</v>
      </c>
      <c r="C237" s="7"/>
      <c r="D237" s="7"/>
      <c r="E237" s="7"/>
      <c r="F237" s="7"/>
      <c r="G237" s="7"/>
      <c r="H237" s="7"/>
      <c r="I237" s="7">
        <v>3167</v>
      </c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>
        <f t="shared" si="4"/>
        <v>3167</v>
      </c>
    </row>
    <row r="238" spans="1:36" x14ac:dyDescent="0.25">
      <c r="A238" s="7">
        <v>254452102</v>
      </c>
      <c r="B238" s="7" t="str">
        <f>VLOOKUP(A238,'Ckt lookup'!$A$2:$B$4000,2,FALSE)</f>
        <v>MARIPOSA 2102</v>
      </c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>
        <v>3152</v>
      </c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>
        <f t="shared" si="4"/>
        <v>3152</v>
      </c>
    </row>
    <row r="239" spans="1:36" x14ac:dyDescent="0.25">
      <c r="A239" s="7">
        <v>24101101</v>
      </c>
      <c r="B239" s="7" t="str">
        <f>VLOOKUP(A239,'Ckt lookup'!$A$2:$B$4000,2,FALSE)</f>
        <v>HALF MOON BAY 1101</v>
      </c>
      <c r="C239" s="7"/>
      <c r="D239" s="7">
        <v>299</v>
      </c>
      <c r="E239" s="7"/>
      <c r="F239" s="7"/>
      <c r="G239" s="7"/>
      <c r="H239" s="7"/>
      <c r="I239" s="7">
        <v>357</v>
      </c>
      <c r="J239" s="7">
        <v>299</v>
      </c>
      <c r="K239" s="7"/>
      <c r="L239" s="7">
        <v>155</v>
      </c>
      <c r="M239" s="7">
        <v>299</v>
      </c>
      <c r="N239" s="7"/>
      <c r="O239" s="7">
        <v>360</v>
      </c>
      <c r="P239" s="7">
        <v>299</v>
      </c>
      <c r="Q239" s="7">
        <v>151</v>
      </c>
      <c r="R239" s="7"/>
      <c r="S239" s="7"/>
      <c r="T239" s="7"/>
      <c r="U239" s="7"/>
      <c r="V239" s="7">
        <v>151</v>
      </c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>
        <v>401</v>
      </c>
      <c r="AH239" s="7"/>
      <c r="AI239" s="7">
        <v>338</v>
      </c>
      <c r="AJ239" s="7">
        <f t="shared" si="4"/>
        <v>3109</v>
      </c>
    </row>
    <row r="240" spans="1:36" x14ac:dyDescent="0.25">
      <c r="A240" s="7">
        <v>103601101</v>
      </c>
      <c r="B240" s="7" t="str">
        <f>VLOOKUP(A240,'Ckt lookup'!$A$2:$B$4000,2,FALSE)</f>
        <v>WHITMORE 1101</v>
      </c>
      <c r="C240" s="7"/>
      <c r="D240" s="7">
        <v>61</v>
      </c>
      <c r="E240" s="7">
        <v>158</v>
      </c>
      <c r="F240" s="7"/>
      <c r="G240" s="7"/>
      <c r="H240" s="7">
        <v>116</v>
      </c>
      <c r="I240" s="7">
        <v>515</v>
      </c>
      <c r="J240" s="7">
        <v>140</v>
      </c>
      <c r="K240" s="7"/>
      <c r="L240" s="7"/>
      <c r="M240" s="7"/>
      <c r="N240" s="7">
        <v>515</v>
      </c>
      <c r="O240" s="7">
        <v>233</v>
      </c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>
        <v>515</v>
      </c>
      <c r="AA240" s="7"/>
      <c r="AB240" s="7"/>
      <c r="AC240" s="7"/>
      <c r="AD240" s="7">
        <v>20</v>
      </c>
      <c r="AE240" s="7">
        <v>310</v>
      </c>
      <c r="AF240" s="7"/>
      <c r="AG240" s="7"/>
      <c r="AH240" s="7"/>
      <c r="AI240" s="7">
        <v>515</v>
      </c>
      <c r="AJ240" s="7">
        <f t="shared" si="4"/>
        <v>3098</v>
      </c>
    </row>
    <row r="241" spans="1:36" x14ac:dyDescent="0.25">
      <c r="A241" s="7">
        <v>102781101</v>
      </c>
      <c r="B241" s="7" t="str">
        <f>VLOOKUP(A241,'Ckt lookup'!$A$2:$B$4000,2,FALSE)</f>
        <v>ELK CREEK 1101</v>
      </c>
      <c r="C241" s="7"/>
      <c r="D241" s="7"/>
      <c r="E241" s="7"/>
      <c r="F241" s="7"/>
      <c r="G241" s="7"/>
      <c r="H241" s="7"/>
      <c r="I241" s="7">
        <v>336</v>
      </c>
      <c r="J241" s="7">
        <v>862</v>
      </c>
      <c r="K241" s="7"/>
      <c r="L241" s="7"/>
      <c r="M241" s="7">
        <v>862</v>
      </c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>
        <v>166</v>
      </c>
      <c r="AI241" s="7">
        <v>862</v>
      </c>
      <c r="AJ241" s="7">
        <f t="shared" si="4"/>
        <v>3088</v>
      </c>
    </row>
    <row r="242" spans="1:36" x14ac:dyDescent="0.25">
      <c r="A242" s="7">
        <v>43182103</v>
      </c>
      <c r="B242" s="7" t="str">
        <f>VLOOKUP(A242,'Ckt lookup'!$A$2:$B$4000,2,FALSE)</f>
        <v>BELLEVUE 2103</v>
      </c>
      <c r="C242" s="7"/>
      <c r="D242" s="7"/>
      <c r="E242" s="7">
        <v>100</v>
      </c>
      <c r="F242" s="7"/>
      <c r="G242" s="7"/>
      <c r="H242" s="7"/>
      <c r="I242" s="7">
        <v>485</v>
      </c>
      <c r="J242" s="7"/>
      <c r="K242" s="7"/>
      <c r="L242" s="7"/>
      <c r="M242" s="7">
        <v>957</v>
      </c>
      <c r="N242" s="7"/>
      <c r="O242" s="7">
        <v>654</v>
      </c>
      <c r="P242" s="7"/>
      <c r="Q242" s="7">
        <v>889</v>
      </c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>
        <f t="shared" si="4"/>
        <v>3085</v>
      </c>
    </row>
    <row r="243" spans="1:36" x14ac:dyDescent="0.25">
      <c r="A243" s="7">
        <v>14161102</v>
      </c>
      <c r="B243" s="7" t="str">
        <f>VLOOKUP(A243,'Ckt lookup'!$A$2:$B$4000,2,FALSE)</f>
        <v>ROSSMOOR 1102</v>
      </c>
      <c r="C243" s="7"/>
      <c r="D243" s="7"/>
      <c r="E243" s="7"/>
      <c r="F243" s="7"/>
      <c r="G243" s="7"/>
      <c r="H243" s="7"/>
      <c r="I243" s="7">
        <v>3083</v>
      </c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>
        <f t="shared" si="4"/>
        <v>3083</v>
      </c>
    </row>
    <row r="244" spans="1:36" x14ac:dyDescent="0.25">
      <c r="A244" s="7">
        <v>163561101</v>
      </c>
      <c r="B244" s="7" t="str">
        <f>VLOOKUP(A244,'Ckt lookup'!$A$2:$B$4000,2,FALSE)</f>
        <v>ALPINE 1101</v>
      </c>
      <c r="C244" s="7"/>
      <c r="D244" s="7"/>
      <c r="E244" s="7"/>
      <c r="F244" s="7"/>
      <c r="G244" s="7"/>
      <c r="H244" s="7"/>
      <c r="I244" s="7">
        <v>278</v>
      </c>
      <c r="J244" s="7">
        <v>278</v>
      </c>
      <c r="K244" s="7"/>
      <c r="L244" s="7">
        <v>278</v>
      </c>
      <c r="M244" s="7"/>
      <c r="N244" s="7"/>
      <c r="O244" s="7">
        <v>278</v>
      </c>
      <c r="P244" s="7"/>
      <c r="Q244" s="7">
        <v>278</v>
      </c>
      <c r="R244" s="7"/>
      <c r="S244" s="7">
        <v>278</v>
      </c>
      <c r="T244" s="7">
        <v>278</v>
      </c>
      <c r="U244" s="7"/>
      <c r="V244" s="7"/>
      <c r="W244" s="7"/>
      <c r="X244" s="7">
        <v>278</v>
      </c>
      <c r="Y244" s="7"/>
      <c r="Z244" s="7"/>
      <c r="AA244" s="7"/>
      <c r="AB244" s="7"/>
      <c r="AC244" s="7"/>
      <c r="AD244" s="7"/>
      <c r="AE244" s="7">
        <v>278</v>
      </c>
      <c r="AF244" s="7">
        <v>278</v>
      </c>
      <c r="AG244" s="7"/>
      <c r="AH244" s="7"/>
      <c r="AI244" s="7">
        <v>278</v>
      </c>
      <c r="AJ244" s="7">
        <f t="shared" si="4"/>
        <v>3058</v>
      </c>
    </row>
    <row r="245" spans="1:36" x14ac:dyDescent="0.25">
      <c r="A245" s="7">
        <v>163341103</v>
      </c>
      <c r="B245" s="7" t="str">
        <f>VLOOKUP(A245,'Ckt lookup'!$A$2:$B$4000,2,FALSE)</f>
        <v>CLAY 1103</v>
      </c>
      <c r="C245" s="7"/>
      <c r="D245" s="7"/>
      <c r="E245" s="7">
        <v>1460</v>
      </c>
      <c r="F245" s="7"/>
      <c r="G245" s="7"/>
      <c r="H245" s="7"/>
      <c r="I245" s="7">
        <v>1460</v>
      </c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>
        <f t="shared" si="4"/>
        <v>2920</v>
      </c>
    </row>
    <row r="246" spans="1:36" x14ac:dyDescent="0.25">
      <c r="A246" s="7">
        <v>42561107</v>
      </c>
      <c r="B246" s="7" t="str">
        <f>VLOOKUP(A246,'Ckt lookup'!$A$2:$B$4000,2,FALSE)</f>
        <v>FULTON 1107</v>
      </c>
      <c r="C246" s="7">
        <v>38</v>
      </c>
      <c r="D246" s="7">
        <v>116</v>
      </c>
      <c r="E246" s="7">
        <v>258</v>
      </c>
      <c r="F246" s="7"/>
      <c r="G246" s="7"/>
      <c r="H246" s="7">
        <v>341</v>
      </c>
      <c r="I246" s="7">
        <v>788</v>
      </c>
      <c r="J246" s="7">
        <v>116</v>
      </c>
      <c r="K246" s="7"/>
      <c r="L246" s="7">
        <v>116</v>
      </c>
      <c r="M246" s="7">
        <v>185</v>
      </c>
      <c r="N246" s="7">
        <v>116</v>
      </c>
      <c r="O246" s="7">
        <v>38</v>
      </c>
      <c r="P246" s="7"/>
      <c r="Q246" s="7">
        <v>116</v>
      </c>
      <c r="R246" s="7"/>
      <c r="S246" s="7">
        <v>25</v>
      </c>
      <c r="T246" s="7">
        <v>116</v>
      </c>
      <c r="U246" s="7"/>
      <c r="V246" s="7"/>
      <c r="W246" s="7"/>
      <c r="X246" s="7"/>
      <c r="Y246" s="7">
        <v>25</v>
      </c>
      <c r="Z246" s="7">
        <v>25</v>
      </c>
      <c r="AA246" s="7"/>
      <c r="AB246" s="7"/>
      <c r="AC246" s="7"/>
      <c r="AD246" s="7">
        <v>116</v>
      </c>
      <c r="AE246" s="7"/>
      <c r="AF246" s="7"/>
      <c r="AG246" s="7"/>
      <c r="AH246" s="7"/>
      <c r="AI246" s="7">
        <v>368</v>
      </c>
      <c r="AJ246" s="7">
        <f t="shared" si="4"/>
        <v>2903</v>
      </c>
    </row>
    <row r="247" spans="1:36" x14ac:dyDescent="0.25">
      <c r="A247" s="7">
        <v>42991105</v>
      </c>
      <c r="B247" s="7" t="str">
        <f>VLOOKUP(A247,'Ckt lookup'!$A$2:$B$4000,2,FALSE)</f>
        <v>LAS GALLINAS A 1105</v>
      </c>
      <c r="C247" s="7"/>
      <c r="D247" s="7"/>
      <c r="E247" s="7"/>
      <c r="F247" s="7"/>
      <c r="G247" s="7"/>
      <c r="H247" s="7"/>
      <c r="I247" s="7">
        <v>2761</v>
      </c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>
        <v>51</v>
      </c>
      <c r="AA247" s="7"/>
      <c r="AB247" s="7"/>
      <c r="AC247" s="7"/>
      <c r="AD247" s="7"/>
      <c r="AE247" s="7"/>
      <c r="AF247" s="7"/>
      <c r="AG247" s="7"/>
      <c r="AH247" s="7"/>
      <c r="AI247" s="7">
        <v>86</v>
      </c>
      <c r="AJ247" s="7">
        <f t="shared" si="4"/>
        <v>2898</v>
      </c>
    </row>
    <row r="248" spans="1:36" x14ac:dyDescent="0.25">
      <c r="A248" s="7">
        <v>152321101</v>
      </c>
      <c r="B248" s="7" t="str">
        <f>VLOOKUP(A248,'Ckt lookup'!$A$2:$B$4000,2,FALSE)</f>
        <v>DRUM 1101</v>
      </c>
      <c r="C248" s="7"/>
      <c r="D248" s="7"/>
      <c r="E248" s="7">
        <v>192</v>
      </c>
      <c r="F248" s="7"/>
      <c r="G248" s="7"/>
      <c r="H248" s="7">
        <v>192</v>
      </c>
      <c r="I248" s="7">
        <v>192</v>
      </c>
      <c r="J248" s="7">
        <v>192</v>
      </c>
      <c r="K248" s="7"/>
      <c r="L248" s="7"/>
      <c r="M248" s="7">
        <v>192</v>
      </c>
      <c r="N248" s="7"/>
      <c r="O248" s="7">
        <v>192</v>
      </c>
      <c r="P248" s="7"/>
      <c r="Q248" s="7">
        <v>192</v>
      </c>
      <c r="R248" s="7"/>
      <c r="S248" s="7">
        <v>192</v>
      </c>
      <c r="T248" s="7"/>
      <c r="U248" s="7">
        <v>192</v>
      </c>
      <c r="V248" s="7">
        <v>192</v>
      </c>
      <c r="W248" s="7"/>
      <c r="X248" s="7"/>
      <c r="Y248" s="7"/>
      <c r="Z248" s="7">
        <v>192</v>
      </c>
      <c r="AA248" s="7"/>
      <c r="AB248" s="7"/>
      <c r="AC248" s="7"/>
      <c r="AD248" s="7"/>
      <c r="AE248" s="7">
        <v>190</v>
      </c>
      <c r="AF248" s="7">
        <v>191</v>
      </c>
      <c r="AG248" s="7">
        <v>192</v>
      </c>
      <c r="AH248" s="7"/>
      <c r="AI248" s="7">
        <v>192</v>
      </c>
      <c r="AJ248" s="7">
        <f t="shared" si="4"/>
        <v>2877</v>
      </c>
    </row>
    <row r="249" spans="1:36" x14ac:dyDescent="0.25">
      <c r="A249" s="7">
        <v>192171103</v>
      </c>
      <c r="B249" s="7" t="str">
        <f>VLOOKUP(A249,'Ckt lookup'!$A$2:$B$4000,2,FALSE)</f>
        <v>WILLOW CREEK 1103</v>
      </c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>
        <v>1426</v>
      </c>
      <c r="AF249" s="7"/>
      <c r="AG249" s="7"/>
      <c r="AH249" s="7"/>
      <c r="AI249" s="7">
        <v>1436</v>
      </c>
      <c r="AJ249" s="7">
        <f t="shared" si="4"/>
        <v>2862</v>
      </c>
    </row>
    <row r="250" spans="1:36" x14ac:dyDescent="0.25">
      <c r="A250" s="7">
        <v>163240402</v>
      </c>
      <c r="B250" s="7" t="str">
        <f>VLOOKUP(A250,'Ckt lookup'!$A$2:$B$4000,2,FALSE)</f>
        <v>TAR FLAT 0402</v>
      </c>
      <c r="C250" s="7"/>
      <c r="D250" s="7"/>
      <c r="E250" s="7"/>
      <c r="F250" s="7"/>
      <c r="G250" s="7">
        <v>476</v>
      </c>
      <c r="H250" s="7"/>
      <c r="I250" s="7">
        <v>476</v>
      </c>
      <c r="J250" s="7"/>
      <c r="K250" s="7"/>
      <c r="L250" s="7">
        <v>476</v>
      </c>
      <c r="M250" s="7">
        <v>476</v>
      </c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>
        <v>471</v>
      </c>
      <c r="AF250" s="7"/>
      <c r="AG250" s="7"/>
      <c r="AH250" s="7"/>
      <c r="AI250" s="7">
        <v>475</v>
      </c>
      <c r="AJ250" s="7">
        <f t="shared" si="4"/>
        <v>2850</v>
      </c>
    </row>
    <row r="251" spans="1:36" x14ac:dyDescent="0.25">
      <c r="A251" s="7">
        <v>192461102</v>
      </c>
      <c r="B251" s="7" t="str">
        <f>VLOOKUP(A251,'Ckt lookup'!$A$2:$B$4000,2,FALSE)</f>
        <v>BRIDGEVILLE 1102</v>
      </c>
      <c r="C251" s="7"/>
      <c r="D251" s="7">
        <v>24</v>
      </c>
      <c r="E251" s="7">
        <v>266</v>
      </c>
      <c r="F251" s="7">
        <v>24</v>
      </c>
      <c r="G251" s="7"/>
      <c r="H251" s="7"/>
      <c r="I251" s="7">
        <v>266</v>
      </c>
      <c r="J251" s="7">
        <v>50</v>
      </c>
      <c r="K251" s="7"/>
      <c r="L251" s="7"/>
      <c r="M251" s="7">
        <v>266</v>
      </c>
      <c r="N251" s="7"/>
      <c r="O251" s="7">
        <v>266</v>
      </c>
      <c r="P251" s="7">
        <v>50</v>
      </c>
      <c r="Q251" s="7">
        <v>50</v>
      </c>
      <c r="R251" s="7"/>
      <c r="S251" s="7">
        <v>47</v>
      </c>
      <c r="T251" s="7"/>
      <c r="U251" s="7"/>
      <c r="V251" s="7">
        <v>233</v>
      </c>
      <c r="W251" s="7">
        <v>50</v>
      </c>
      <c r="X251" s="7"/>
      <c r="Y251" s="7">
        <v>37</v>
      </c>
      <c r="Z251" s="7">
        <v>47</v>
      </c>
      <c r="AA251" s="7">
        <v>266</v>
      </c>
      <c r="AB251" s="7">
        <v>37</v>
      </c>
      <c r="AC251" s="7">
        <v>266</v>
      </c>
      <c r="AD251" s="7">
        <v>8</v>
      </c>
      <c r="AE251" s="7">
        <v>264</v>
      </c>
      <c r="AF251" s="7"/>
      <c r="AG251" s="7">
        <v>37</v>
      </c>
      <c r="AH251" s="7"/>
      <c r="AI251" s="7">
        <v>266</v>
      </c>
      <c r="AJ251" s="7">
        <f t="shared" si="4"/>
        <v>2820</v>
      </c>
    </row>
    <row r="252" spans="1:36" x14ac:dyDescent="0.25">
      <c r="A252" s="7">
        <v>83041101</v>
      </c>
      <c r="B252" s="7" t="str">
        <f>VLOOKUP(A252,'Ckt lookup'!$A$2:$B$4000,2,FALSE)</f>
        <v>BEN LOMOND 1101</v>
      </c>
      <c r="C252" s="7"/>
      <c r="D252" s="7"/>
      <c r="E252" s="7"/>
      <c r="F252" s="7"/>
      <c r="G252" s="7">
        <v>705</v>
      </c>
      <c r="H252" s="7"/>
      <c r="I252" s="7">
        <v>705</v>
      </c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>
        <v>705</v>
      </c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>
        <v>705</v>
      </c>
      <c r="AJ252" s="7">
        <f t="shared" si="4"/>
        <v>2820</v>
      </c>
    </row>
    <row r="253" spans="1:36" x14ac:dyDescent="0.25">
      <c r="A253" s="7">
        <v>42481101</v>
      </c>
      <c r="B253" s="7" t="str">
        <f>VLOOKUP(A253,'Ckt lookup'!$A$2:$B$4000,2,FALSE)</f>
        <v>IGNACIO 1101</v>
      </c>
      <c r="C253" s="7"/>
      <c r="D253" s="7"/>
      <c r="E253" s="7"/>
      <c r="F253" s="7"/>
      <c r="G253" s="7"/>
      <c r="H253" s="7"/>
      <c r="I253" s="7">
        <v>2798</v>
      </c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>
        <f t="shared" si="4"/>
        <v>2798</v>
      </c>
    </row>
    <row r="254" spans="1:36" x14ac:dyDescent="0.25">
      <c r="A254" s="7">
        <v>83192101</v>
      </c>
      <c r="B254" s="7" t="str">
        <f>VLOOKUP(A254,'Ckt lookup'!$A$2:$B$4000,2,FALSE)</f>
        <v>GREEN VALLEY 2101</v>
      </c>
      <c r="C254" s="7"/>
      <c r="D254" s="7"/>
      <c r="E254" s="7"/>
      <c r="F254" s="7"/>
      <c r="G254" s="7"/>
      <c r="H254" s="7"/>
      <c r="I254" s="7">
        <v>530</v>
      </c>
      <c r="J254" s="7"/>
      <c r="K254" s="7"/>
      <c r="L254" s="7">
        <v>39</v>
      </c>
      <c r="M254" s="7">
        <v>262</v>
      </c>
      <c r="N254" s="7">
        <v>508</v>
      </c>
      <c r="O254" s="7"/>
      <c r="P254" s="7"/>
      <c r="Q254" s="7">
        <v>201</v>
      </c>
      <c r="R254" s="7">
        <v>530</v>
      </c>
      <c r="S254" s="7"/>
      <c r="T254" s="7">
        <v>602</v>
      </c>
      <c r="U254" s="7"/>
      <c r="V254" s="7"/>
      <c r="W254" s="7"/>
      <c r="X254" s="7">
        <v>6</v>
      </c>
      <c r="Y254" s="7"/>
      <c r="Z254" s="7">
        <v>112</v>
      </c>
      <c r="AA254" s="7"/>
      <c r="AB254" s="7"/>
      <c r="AC254" s="7"/>
      <c r="AD254" s="7"/>
      <c r="AE254" s="7"/>
      <c r="AF254" s="7"/>
      <c r="AG254" s="7"/>
      <c r="AH254" s="7"/>
      <c r="AI254" s="7"/>
      <c r="AJ254" s="7">
        <f t="shared" si="4"/>
        <v>2790</v>
      </c>
    </row>
    <row r="255" spans="1:36" x14ac:dyDescent="0.25">
      <c r="A255" s="7">
        <v>14161106</v>
      </c>
      <c r="B255" s="7" t="str">
        <f>VLOOKUP(A255,'Ckt lookup'!$A$2:$B$4000,2,FALSE)</f>
        <v>ROSSMOOR 1106</v>
      </c>
      <c r="C255" s="7"/>
      <c r="D255" s="7"/>
      <c r="E255" s="7"/>
      <c r="F255" s="7"/>
      <c r="G255" s="7"/>
      <c r="H255" s="7"/>
      <c r="I255" s="7">
        <v>2774</v>
      </c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>
        <f t="shared" si="4"/>
        <v>2774</v>
      </c>
    </row>
    <row r="256" spans="1:36" x14ac:dyDescent="0.25">
      <c r="A256" s="7">
        <v>42031120</v>
      </c>
      <c r="B256" s="7" t="str">
        <f>VLOOKUP(A256,'Ckt lookup'!$A$2:$B$4000,2,FALSE)</f>
        <v>ALTO 1120</v>
      </c>
      <c r="C256" s="7"/>
      <c r="D256" s="7"/>
      <c r="E256" s="7"/>
      <c r="F256" s="7"/>
      <c r="G256" s="7"/>
      <c r="H256" s="7"/>
      <c r="I256" s="7">
        <v>1625</v>
      </c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>
        <v>1145</v>
      </c>
      <c r="AJ256" s="7">
        <f t="shared" si="4"/>
        <v>2770</v>
      </c>
    </row>
    <row r="257" spans="1:36" x14ac:dyDescent="0.25">
      <c r="A257" s="7">
        <v>13681112</v>
      </c>
      <c r="B257" s="7" t="str">
        <f>VLOOKUP(A257,'Ckt lookup'!$A$2:$B$4000,2,FALSE)</f>
        <v>EDES 1112</v>
      </c>
      <c r="C257" s="7"/>
      <c r="D257" s="7"/>
      <c r="E257" s="7"/>
      <c r="F257" s="7"/>
      <c r="G257" s="7"/>
      <c r="H257" s="7"/>
      <c r="I257" s="7">
        <v>3</v>
      </c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>
        <v>2699</v>
      </c>
      <c r="AJ257" s="7">
        <f t="shared" si="4"/>
        <v>2702</v>
      </c>
    </row>
    <row r="258" spans="1:36" x14ac:dyDescent="0.25">
      <c r="A258" s="7">
        <v>152701107</v>
      </c>
      <c r="B258" s="7" t="str">
        <f>VLOOKUP(A258,'Ckt lookup'!$A$2:$B$4000,2,FALSE)</f>
        <v>BELL 1107</v>
      </c>
      <c r="C258" s="7"/>
      <c r="D258" s="7"/>
      <c r="E258" s="7">
        <v>858</v>
      </c>
      <c r="F258" s="7"/>
      <c r="G258" s="7"/>
      <c r="H258" s="7"/>
      <c r="I258" s="7">
        <v>858</v>
      </c>
      <c r="J258" s="7"/>
      <c r="K258" s="7"/>
      <c r="L258" s="7"/>
      <c r="M258" s="7">
        <v>858</v>
      </c>
      <c r="N258" s="7"/>
      <c r="O258" s="7">
        <v>121</v>
      </c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>
        <f t="shared" si="4"/>
        <v>2695</v>
      </c>
    </row>
    <row r="259" spans="1:36" x14ac:dyDescent="0.25">
      <c r="A259" s="7">
        <v>103261103</v>
      </c>
      <c r="B259" s="7" t="str">
        <f>VLOOKUP(A259,'Ckt lookup'!$A$2:$B$4000,2,FALSE)</f>
        <v>ANDERSON 1103</v>
      </c>
      <c r="C259" s="7"/>
      <c r="D259" s="7"/>
      <c r="E259" s="7"/>
      <c r="F259" s="7"/>
      <c r="G259" s="7">
        <v>68</v>
      </c>
      <c r="H259" s="7"/>
      <c r="I259" s="7"/>
      <c r="J259" s="7">
        <v>437</v>
      </c>
      <c r="K259" s="7"/>
      <c r="L259" s="7"/>
      <c r="M259" s="7">
        <v>437</v>
      </c>
      <c r="N259" s="7">
        <v>437</v>
      </c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>
        <v>437</v>
      </c>
      <c r="AE259" s="7"/>
      <c r="AF259" s="7"/>
      <c r="AG259" s="7"/>
      <c r="AH259" s="7">
        <v>436</v>
      </c>
      <c r="AI259" s="7">
        <v>437</v>
      </c>
      <c r="AJ259" s="7">
        <f t="shared" si="4"/>
        <v>2689</v>
      </c>
    </row>
    <row r="260" spans="1:36" x14ac:dyDescent="0.25">
      <c r="A260" s="7">
        <v>42821101</v>
      </c>
      <c r="B260" s="7" t="str">
        <f>VLOOKUP(A260,'Ckt lookup'!$A$2:$B$4000,2,FALSE)</f>
        <v>CLOVERDALE 1101</v>
      </c>
      <c r="C260" s="7"/>
      <c r="D260" s="7"/>
      <c r="E260" s="7">
        <v>449</v>
      </c>
      <c r="F260" s="7"/>
      <c r="G260" s="7"/>
      <c r="H260" s="7">
        <v>449</v>
      </c>
      <c r="I260" s="7">
        <v>24</v>
      </c>
      <c r="J260" s="7"/>
      <c r="K260" s="7"/>
      <c r="L260" s="7"/>
      <c r="M260" s="7">
        <v>449</v>
      </c>
      <c r="N260" s="7"/>
      <c r="O260" s="7">
        <v>449</v>
      </c>
      <c r="P260" s="7"/>
      <c r="Q260" s="7">
        <v>449</v>
      </c>
      <c r="R260" s="7"/>
      <c r="S260" s="7">
        <v>402</v>
      </c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>
        <v>3</v>
      </c>
      <c r="AF260" s="7"/>
      <c r="AG260" s="7"/>
      <c r="AH260" s="7"/>
      <c r="AI260" s="7"/>
      <c r="AJ260" s="7">
        <f t="shared" ref="AJ260:AJ323" si="5">SUM(C260:AI260)</f>
        <v>2674</v>
      </c>
    </row>
    <row r="261" spans="1:36" x14ac:dyDescent="0.25">
      <c r="A261" s="7">
        <v>42811112</v>
      </c>
      <c r="B261" s="7" t="str">
        <f>VLOOKUP(A261,'Ckt lookup'!$A$2:$B$4000,2,FALSE)</f>
        <v>MONTE RIO 1112</v>
      </c>
      <c r="C261" s="7"/>
      <c r="D261" s="7"/>
      <c r="E261" s="7"/>
      <c r="F261" s="7"/>
      <c r="G261" s="7"/>
      <c r="H261" s="7"/>
      <c r="I261" s="7">
        <v>1127</v>
      </c>
      <c r="J261" s="7">
        <v>423</v>
      </c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>
        <v>1124</v>
      </c>
      <c r="AJ261" s="7">
        <f t="shared" si="5"/>
        <v>2674</v>
      </c>
    </row>
    <row r="262" spans="1:36" x14ac:dyDescent="0.25">
      <c r="A262" s="7">
        <v>252531102</v>
      </c>
      <c r="B262" s="7" t="str">
        <f>VLOOKUP(A262,'Ckt lookup'!$A$2:$B$4000,2,FALSE)</f>
        <v>POWER HOUSE NO 3 1102</v>
      </c>
      <c r="C262" s="7"/>
      <c r="D262" s="7"/>
      <c r="E262" s="7">
        <v>258</v>
      </c>
      <c r="F262" s="7"/>
      <c r="G262" s="7"/>
      <c r="H262" s="7">
        <v>258</v>
      </c>
      <c r="I262" s="7">
        <v>258</v>
      </c>
      <c r="J262" s="7"/>
      <c r="K262" s="7"/>
      <c r="L262" s="7">
        <v>258</v>
      </c>
      <c r="M262" s="7">
        <v>258</v>
      </c>
      <c r="N262" s="7"/>
      <c r="O262" s="7"/>
      <c r="P262" s="7"/>
      <c r="Q262" s="7">
        <v>258</v>
      </c>
      <c r="R262" s="7">
        <v>258</v>
      </c>
      <c r="S262" s="7">
        <v>63</v>
      </c>
      <c r="T262" s="7">
        <v>258</v>
      </c>
      <c r="U262" s="7"/>
      <c r="V262" s="7"/>
      <c r="W262" s="7"/>
      <c r="X262" s="7">
        <v>258</v>
      </c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>
        <v>258</v>
      </c>
      <c r="AJ262" s="7">
        <f t="shared" si="5"/>
        <v>2643</v>
      </c>
    </row>
    <row r="263" spans="1:36" x14ac:dyDescent="0.25">
      <c r="A263" s="7">
        <v>13801105</v>
      </c>
      <c r="B263" s="7" t="str">
        <f>VLOOKUP(A263,'Ckt lookup'!$A$2:$B$4000,2,FALSE)</f>
        <v>MORAGA 1105</v>
      </c>
      <c r="C263" s="7"/>
      <c r="D263" s="7"/>
      <c r="E263" s="7"/>
      <c r="F263" s="7"/>
      <c r="G263" s="7"/>
      <c r="H263" s="7"/>
      <c r="I263" s="7">
        <v>1722</v>
      </c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>
        <v>9</v>
      </c>
      <c r="AH263" s="7"/>
      <c r="AI263" s="7">
        <v>898</v>
      </c>
      <c r="AJ263" s="7">
        <f t="shared" si="5"/>
        <v>2629</v>
      </c>
    </row>
    <row r="264" spans="1:36" x14ac:dyDescent="0.25">
      <c r="A264" s="7">
        <v>163231101</v>
      </c>
      <c r="B264" s="7" t="str">
        <f>VLOOKUP(A264,'Ckt lookup'!$A$2:$B$4000,2,FALSE)</f>
        <v>NORTH BRANCH 1101</v>
      </c>
      <c r="C264" s="7"/>
      <c r="D264" s="7"/>
      <c r="E264" s="7">
        <v>140</v>
      </c>
      <c r="F264" s="7"/>
      <c r="G264" s="7"/>
      <c r="H264" s="7"/>
      <c r="I264" s="7">
        <v>1244</v>
      </c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>
        <v>1244</v>
      </c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>
        <f t="shared" si="5"/>
        <v>2628</v>
      </c>
    </row>
    <row r="265" spans="1:36" x14ac:dyDescent="0.25">
      <c r="A265" s="7">
        <v>63801105</v>
      </c>
      <c r="B265" s="7" t="str">
        <f>VLOOKUP(A265,'Ckt lookup'!$A$2:$B$4000,2,FALSE)</f>
        <v>JAMESON 1105</v>
      </c>
      <c r="C265" s="7"/>
      <c r="D265" s="7"/>
      <c r="E265" s="7">
        <v>99</v>
      </c>
      <c r="F265" s="7"/>
      <c r="G265" s="7"/>
      <c r="H265" s="7"/>
      <c r="I265" s="7">
        <v>356</v>
      </c>
      <c r="J265" s="7">
        <v>324</v>
      </c>
      <c r="K265" s="7"/>
      <c r="L265" s="7">
        <v>156</v>
      </c>
      <c r="M265" s="7">
        <v>44</v>
      </c>
      <c r="N265" s="7"/>
      <c r="O265" s="7">
        <v>389</v>
      </c>
      <c r="P265" s="7">
        <v>44</v>
      </c>
      <c r="Q265" s="7">
        <v>501</v>
      </c>
      <c r="R265" s="7"/>
      <c r="S265" s="7"/>
      <c r="T265" s="7"/>
      <c r="U265" s="7"/>
      <c r="V265" s="7"/>
      <c r="W265" s="7"/>
      <c r="X265" s="7">
        <v>34</v>
      </c>
      <c r="Y265" s="7"/>
      <c r="Z265" s="7"/>
      <c r="AA265" s="7"/>
      <c r="AB265" s="7"/>
      <c r="AC265" s="7"/>
      <c r="AD265" s="7"/>
      <c r="AE265" s="7"/>
      <c r="AF265" s="7"/>
      <c r="AG265" s="7">
        <v>152</v>
      </c>
      <c r="AH265" s="7"/>
      <c r="AI265" s="7">
        <v>522</v>
      </c>
      <c r="AJ265" s="7">
        <f t="shared" si="5"/>
        <v>2621</v>
      </c>
    </row>
    <row r="266" spans="1:36" x14ac:dyDescent="0.25">
      <c r="A266" s="7">
        <v>24131102</v>
      </c>
      <c r="B266" s="7" t="str">
        <f>VLOOKUP(A266,'Ckt lookup'!$A$2:$B$4000,2,FALSE)</f>
        <v>MENLO 1102</v>
      </c>
      <c r="C266" s="7">
        <v>115</v>
      </c>
      <c r="D266" s="7">
        <v>109</v>
      </c>
      <c r="E266" s="7"/>
      <c r="F266" s="7"/>
      <c r="G266" s="7"/>
      <c r="H266" s="7">
        <v>52</v>
      </c>
      <c r="I266" s="7">
        <v>538</v>
      </c>
      <c r="J266" s="7">
        <v>167</v>
      </c>
      <c r="K266" s="7"/>
      <c r="L266" s="7">
        <v>131</v>
      </c>
      <c r="M266" s="7">
        <v>120</v>
      </c>
      <c r="N266" s="7"/>
      <c r="O266" s="7">
        <v>168</v>
      </c>
      <c r="P266" s="7"/>
      <c r="Q266" s="7">
        <v>131</v>
      </c>
      <c r="R266" s="7"/>
      <c r="S266" s="7"/>
      <c r="T266" s="7">
        <v>412</v>
      </c>
      <c r="U266" s="7"/>
      <c r="V266" s="7"/>
      <c r="W266" s="7">
        <v>52</v>
      </c>
      <c r="X266" s="7"/>
      <c r="Y266" s="7"/>
      <c r="Z266" s="7">
        <v>136</v>
      </c>
      <c r="AA266" s="7"/>
      <c r="AB266" s="7"/>
      <c r="AC266" s="7"/>
      <c r="AD266" s="7">
        <v>115</v>
      </c>
      <c r="AE266" s="7"/>
      <c r="AF266" s="7"/>
      <c r="AG266" s="7">
        <v>109</v>
      </c>
      <c r="AH266" s="7"/>
      <c r="AI266" s="7">
        <v>237</v>
      </c>
      <c r="AJ266" s="7">
        <f t="shared" si="5"/>
        <v>2592</v>
      </c>
    </row>
    <row r="267" spans="1:36" x14ac:dyDescent="0.25">
      <c r="A267" s="7">
        <v>192171101</v>
      </c>
      <c r="B267" s="7" t="str">
        <f>VLOOKUP(A267,'Ckt lookup'!$A$2:$B$4000,2,FALSE)</f>
        <v>WILLOW CREEK 1101</v>
      </c>
      <c r="C267" s="7"/>
      <c r="D267" s="7"/>
      <c r="E267" s="7">
        <v>128</v>
      </c>
      <c r="F267" s="7"/>
      <c r="G267" s="7"/>
      <c r="H267" s="7"/>
      <c r="I267" s="7"/>
      <c r="J267" s="7"/>
      <c r="K267" s="7"/>
      <c r="L267" s="7"/>
      <c r="M267" s="7">
        <v>128</v>
      </c>
      <c r="N267" s="7"/>
      <c r="O267" s="7"/>
      <c r="P267" s="7">
        <v>128</v>
      </c>
      <c r="Q267" s="7">
        <v>128</v>
      </c>
      <c r="R267" s="7"/>
      <c r="S267" s="7">
        <v>128</v>
      </c>
      <c r="T267" s="7"/>
      <c r="U267" s="7"/>
      <c r="V267" s="7">
        <v>128</v>
      </c>
      <c r="W267" s="7">
        <v>149</v>
      </c>
      <c r="X267" s="7"/>
      <c r="Y267" s="7">
        <v>128</v>
      </c>
      <c r="Z267" s="7"/>
      <c r="AA267" s="7"/>
      <c r="AB267" s="7"/>
      <c r="AC267" s="7"/>
      <c r="AD267" s="7"/>
      <c r="AE267" s="7">
        <v>751</v>
      </c>
      <c r="AF267" s="7"/>
      <c r="AG267" s="7"/>
      <c r="AH267" s="7"/>
      <c r="AI267" s="7">
        <v>753</v>
      </c>
      <c r="AJ267" s="7">
        <f t="shared" si="5"/>
        <v>2549</v>
      </c>
    </row>
    <row r="268" spans="1:36" x14ac:dyDescent="0.25">
      <c r="A268" s="7">
        <v>102812101</v>
      </c>
      <c r="B268" s="7" t="str">
        <f>VLOOKUP(A268,'Ckt lookup'!$A$2:$B$4000,2,FALSE)</f>
        <v>BIG MEADOWS 2101</v>
      </c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>
        <v>2541</v>
      </c>
      <c r="AF268" s="7"/>
      <c r="AG268" s="7"/>
      <c r="AH268" s="7"/>
      <c r="AI268" s="7"/>
      <c r="AJ268" s="7">
        <f t="shared" si="5"/>
        <v>2541</v>
      </c>
    </row>
    <row r="269" spans="1:36" x14ac:dyDescent="0.25">
      <c r="A269" s="7">
        <v>103751102</v>
      </c>
      <c r="B269" s="7" t="str">
        <f>VLOOKUP(A269,'Ckt lookup'!$A$2:$B$4000,2,FALSE)</f>
        <v>Big Bend 1102</v>
      </c>
      <c r="C269" s="7">
        <v>84</v>
      </c>
      <c r="D269" s="7">
        <v>98</v>
      </c>
      <c r="E269" s="7">
        <v>98</v>
      </c>
      <c r="F269" s="7">
        <v>98</v>
      </c>
      <c r="G269" s="7">
        <v>98</v>
      </c>
      <c r="H269" s="7">
        <v>98</v>
      </c>
      <c r="I269" s="7">
        <v>98</v>
      </c>
      <c r="J269" s="7">
        <v>98</v>
      </c>
      <c r="K269" s="7">
        <v>98</v>
      </c>
      <c r="L269" s="7">
        <v>98</v>
      </c>
      <c r="M269" s="7">
        <v>98</v>
      </c>
      <c r="N269" s="7">
        <v>32</v>
      </c>
      <c r="O269" s="7">
        <v>98</v>
      </c>
      <c r="P269" s="7">
        <v>32</v>
      </c>
      <c r="Q269" s="7">
        <v>98</v>
      </c>
      <c r="R269" s="7"/>
      <c r="S269" s="7"/>
      <c r="T269" s="7"/>
      <c r="U269" s="7"/>
      <c r="V269" s="7">
        <v>98</v>
      </c>
      <c r="W269" s="7">
        <v>98</v>
      </c>
      <c r="X269" s="7">
        <v>98</v>
      </c>
      <c r="Y269" s="7">
        <v>98</v>
      </c>
      <c r="Z269" s="7">
        <v>98</v>
      </c>
      <c r="AA269" s="7">
        <v>32</v>
      </c>
      <c r="AB269" s="7">
        <v>98</v>
      </c>
      <c r="AC269" s="7">
        <v>92</v>
      </c>
      <c r="AD269" s="7">
        <v>98</v>
      </c>
      <c r="AE269" s="7">
        <v>99</v>
      </c>
      <c r="AF269" s="7">
        <v>9</v>
      </c>
      <c r="AG269" s="7">
        <v>98</v>
      </c>
      <c r="AH269" s="7">
        <v>97</v>
      </c>
      <c r="AI269" s="7">
        <v>97</v>
      </c>
      <c r="AJ269" s="7">
        <f t="shared" si="5"/>
        <v>2534</v>
      </c>
    </row>
    <row r="270" spans="1:36" x14ac:dyDescent="0.25">
      <c r="A270" s="7">
        <v>162991103</v>
      </c>
      <c r="B270" s="7" t="str">
        <f>VLOOKUP(A270,'Ckt lookup'!$A$2:$B$4000,2,FALSE)</f>
        <v>CORRAL 1103</v>
      </c>
      <c r="C270" s="7"/>
      <c r="D270" s="7"/>
      <c r="E270" s="7"/>
      <c r="F270" s="7"/>
      <c r="G270" s="7"/>
      <c r="H270" s="7"/>
      <c r="I270" s="7">
        <v>1645</v>
      </c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>
        <v>887</v>
      </c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>
        <f t="shared" si="5"/>
        <v>2532</v>
      </c>
    </row>
    <row r="271" spans="1:36" x14ac:dyDescent="0.25">
      <c r="A271" s="7">
        <v>24141101</v>
      </c>
      <c r="B271" s="7" t="str">
        <f>VLOOKUP(A271,'Ckt lookup'!$A$2:$B$4000,2,FALSE)</f>
        <v>RALSTON 1101</v>
      </c>
      <c r="C271" s="7"/>
      <c r="D271" s="7"/>
      <c r="E271" s="7"/>
      <c r="F271" s="7"/>
      <c r="G271" s="7"/>
      <c r="H271" s="7"/>
      <c r="I271" s="7">
        <v>2478</v>
      </c>
      <c r="J271" s="7"/>
      <c r="K271" s="7"/>
      <c r="L271" s="7"/>
      <c r="M271" s="7"/>
      <c r="N271" s="7"/>
      <c r="O271" s="7">
        <v>3</v>
      </c>
      <c r="P271" s="7">
        <v>3</v>
      </c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>
        <f t="shared" si="5"/>
        <v>2484</v>
      </c>
    </row>
    <row r="272" spans="1:36" x14ac:dyDescent="0.25">
      <c r="A272" s="7">
        <v>103401101</v>
      </c>
      <c r="B272" s="7" t="str">
        <f>VLOOKUP(A272,'Ckt lookup'!$A$2:$B$4000,2,FALSE)</f>
        <v>GIRVAN 1101</v>
      </c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>
        <v>104</v>
      </c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>
        <v>1177</v>
      </c>
      <c r="AI272" s="7">
        <v>1177</v>
      </c>
      <c r="AJ272" s="7">
        <f t="shared" si="5"/>
        <v>2458</v>
      </c>
    </row>
    <row r="273" spans="1:36" x14ac:dyDescent="0.25">
      <c r="A273" s="7">
        <v>13801101</v>
      </c>
      <c r="B273" s="7" t="str">
        <f>VLOOKUP(A273,'Ckt lookup'!$A$2:$B$4000,2,FALSE)</f>
        <v>MORAGA 1101</v>
      </c>
      <c r="C273" s="7"/>
      <c r="D273" s="7"/>
      <c r="E273" s="7"/>
      <c r="F273" s="7"/>
      <c r="G273" s="7"/>
      <c r="H273" s="7"/>
      <c r="I273" s="7">
        <v>1223</v>
      </c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>
        <v>1220</v>
      </c>
      <c r="AJ273" s="7">
        <f t="shared" si="5"/>
        <v>2443</v>
      </c>
    </row>
    <row r="274" spans="1:36" x14ac:dyDescent="0.25">
      <c r="A274" s="7">
        <v>14662112</v>
      </c>
      <c r="B274" s="7" t="str">
        <f>VLOOKUP(A274,'Ckt lookup'!$A$2:$B$4000,2,FALSE)</f>
        <v>TASSAJARA 2112</v>
      </c>
      <c r="C274" s="7"/>
      <c r="D274" s="7"/>
      <c r="E274" s="7"/>
      <c r="F274" s="7"/>
      <c r="G274" s="7"/>
      <c r="H274" s="7"/>
      <c r="I274" s="7">
        <v>15</v>
      </c>
      <c r="J274" s="7">
        <v>2367</v>
      </c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>
        <v>25</v>
      </c>
      <c r="AH274" s="7"/>
      <c r="AI274" s="7">
        <v>25</v>
      </c>
      <c r="AJ274" s="7">
        <f t="shared" si="5"/>
        <v>2432</v>
      </c>
    </row>
    <row r="275" spans="1:36" x14ac:dyDescent="0.25">
      <c r="A275" s="7">
        <v>182941102</v>
      </c>
      <c r="B275" s="7" t="str">
        <f>VLOOKUP(A275,'Ckt lookup'!$A$2:$B$4000,2,FALSE)</f>
        <v>OTTER 1102</v>
      </c>
      <c r="C275" s="7"/>
      <c r="D275" s="7">
        <v>428</v>
      </c>
      <c r="E275" s="7"/>
      <c r="F275" s="7"/>
      <c r="G275" s="7">
        <v>488</v>
      </c>
      <c r="H275" s="7"/>
      <c r="I275" s="7">
        <v>488</v>
      </c>
      <c r="J275" s="7"/>
      <c r="K275" s="7"/>
      <c r="L275" s="7"/>
      <c r="M275" s="7">
        <v>3</v>
      </c>
      <c r="N275" s="7"/>
      <c r="O275" s="7"/>
      <c r="P275" s="7"/>
      <c r="Q275" s="7"/>
      <c r="R275" s="7">
        <v>500</v>
      </c>
      <c r="S275" s="7"/>
      <c r="T275" s="7">
        <v>3</v>
      </c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>
        <v>498</v>
      </c>
      <c r="AH275" s="7"/>
      <c r="AI275" s="7">
        <v>1</v>
      </c>
      <c r="AJ275" s="7">
        <f t="shared" si="5"/>
        <v>2409</v>
      </c>
    </row>
    <row r="276" spans="1:36" x14ac:dyDescent="0.25">
      <c r="A276" s="7">
        <v>102361101</v>
      </c>
      <c r="B276" s="7" t="str">
        <f>VLOOKUP(A276,'Ckt lookup'!$A$2:$B$4000,2,FALSE)</f>
        <v>HAMILTON BRANCH 1101</v>
      </c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>
        <v>2333</v>
      </c>
      <c r="AF276" s="7"/>
      <c r="AG276" s="7"/>
      <c r="AH276" s="7"/>
      <c r="AI276" s="7"/>
      <c r="AJ276" s="7">
        <f t="shared" si="5"/>
        <v>2333</v>
      </c>
    </row>
    <row r="277" spans="1:36" x14ac:dyDescent="0.25">
      <c r="A277" s="7">
        <v>192321121</v>
      </c>
      <c r="B277" s="7" t="str">
        <f>VLOOKUP(A277,'Ckt lookup'!$A$2:$B$4000,2,FALSE)</f>
        <v>FORT SEWARD 1121</v>
      </c>
      <c r="C277" s="7"/>
      <c r="D277" s="7"/>
      <c r="E277" s="7">
        <v>211</v>
      </c>
      <c r="F277" s="7"/>
      <c r="G277" s="7"/>
      <c r="H277" s="7"/>
      <c r="I277" s="7">
        <v>211</v>
      </c>
      <c r="J277" s="7">
        <v>211</v>
      </c>
      <c r="K277" s="7"/>
      <c r="L277" s="7"/>
      <c r="M277" s="7">
        <v>211</v>
      </c>
      <c r="N277" s="7"/>
      <c r="O277" s="7">
        <v>211</v>
      </c>
      <c r="P277" s="7"/>
      <c r="Q277" s="7">
        <v>68</v>
      </c>
      <c r="R277" s="7"/>
      <c r="S277" s="7">
        <v>211</v>
      </c>
      <c r="T277" s="7"/>
      <c r="U277" s="7">
        <v>65</v>
      </c>
      <c r="V277" s="7"/>
      <c r="W277" s="7"/>
      <c r="X277" s="7"/>
      <c r="Y277" s="7">
        <v>65</v>
      </c>
      <c r="Z277" s="7">
        <v>211</v>
      </c>
      <c r="AA277" s="7"/>
      <c r="AB277" s="7"/>
      <c r="AC277" s="7"/>
      <c r="AD277" s="7">
        <v>211</v>
      </c>
      <c r="AE277" s="7">
        <v>206</v>
      </c>
      <c r="AF277" s="7"/>
      <c r="AG277" s="7"/>
      <c r="AH277" s="7"/>
      <c r="AI277" s="7">
        <v>210</v>
      </c>
      <c r="AJ277" s="7">
        <f t="shared" si="5"/>
        <v>2302</v>
      </c>
    </row>
    <row r="278" spans="1:36" x14ac:dyDescent="0.25">
      <c r="A278" s="7">
        <v>103021101</v>
      </c>
      <c r="B278" s="7" t="str">
        <f>VLOOKUP(A278,'Ckt lookup'!$A$2:$B$4000,2,FALSE)</f>
        <v>GANSNER 1101</v>
      </c>
      <c r="C278" s="7"/>
      <c r="D278" s="7"/>
      <c r="E278" s="7"/>
      <c r="F278" s="7"/>
      <c r="G278" s="7"/>
      <c r="H278" s="7"/>
      <c r="I278" s="7"/>
      <c r="J278" s="7">
        <v>298</v>
      </c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>
        <v>1660</v>
      </c>
      <c r="AF278" s="7"/>
      <c r="AG278" s="7"/>
      <c r="AH278" s="7"/>
      <c r="AI278" s="7">
        <v>324</v>
      </c>
      <c r="AJ278" s="7">
        <f t="shared" si="5"/>
        <v>2282</v>
      </c>
    </row>
    <row r="279" spans="1:36" x14ac:dyDescent="0.25">
      <c r="A279" s="7">
        <v>42871101</v>
      </c>
      <c r="B279" s="7" t="str">
        <f>VLOOKUP(A279,'Ckt lookup'!$A$2:$B$4000,2,FALSE)</f>
        <v>UPPER LAKE 1101</v>
      </c>
      <c r="C279" s="7"/>
      <c r="D279" s="7"/>
      <c r="E279" s="7">
        <v>26</v>
      </c>
      <c r="F279" s="7"/>
      <c r="G279" s="7"/>
      <c r="H279" s="7"/>
      <c r="I279" s="7">
        <v>315</v>
      </c>
      <c r="J279" s="7"/>
      <c r="K279" s="7"/>
      <c r="L279" s="7"/>
      <c r="M279" s="7">
        <v>1220</v>
      </c>
      <c r="N279" s="7"/>
      <c r="O279" s="7"/>
      <c r="P279" s="7"/>
      <c r="Q279" s="7"/>
      <c r="R279" s="7"/>
      <c r="S279" s="7"/>
      <c r="T279" s="7"/>
      <c r="U279" s="7"/>
      <c r="V279" s="7">
        <v>155</v>
      </c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>
        <v>532</v>
      </c>
      <c r="AJ279" s="7">
        <f t="shared" si="5"/>
        <v>2248</v>
      </c>
    </row>
    <row r="280" spans="1:36" x14ac:dyDescent="0.25">
      <c r="A280" s="7">
        <v>63601111</v>
      </c>
      <c r="B280" s="7" t="str">
        <f>VLOOKUP(A280,'Ckt lookup'!$A$2:$B$4000,2,FALSE)</f>
        <v>VACAVILLE 1111</v>
      </c>
      <c r="C280" s="7"/>
      <c r="D280" s="7"/>
      <c r="E280" s="7"/>
      <c r="F280" s="7"/>
      <c r="G280" s="7"/>
      <c r="H280" s="7"/>
      <c r="I280" s="7">
        <v>1915</v>
      </c>
      <c r="J280" s="7">
        <v>35</v>
      </c>
      <c r="K280" s="7"/>
      <c r="L280" s="7"/>
      <c r="M280" s="7">
        <v>174</v>
      </c>
      <c r="N280" s="7"/>
      <c r="O280" s="7">
        <v>8</v>
      </c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>
        <v>27</v>
      </c>
      <c r="AJ280" s="7">
        <f t="shared" si="5"/>
        <v>2159</v>
      </c>
    </row>
    <row r="281" spans="1:36" x14ac:dyDescent="0.25">
      <c r="A281" s="7">
        <v>103541101</v>
      </c>
      <c r="B281" s="7" t="str">
        <f>VLOOKUP(A281,'Ckt lookup'!$A$2:$B$4000,2,FALSE)</f>
        <v>RED BLUFF 1101</v>
      </c>
      <c r="C281" s="7"/>
      <c r="D281" s="7"/>
      <c r="E281" s="7"/>
      <c r="F281" s="7"/>
      <c r="G281" s="7">
        <v>659</v>
      </c>
      <c r="H281" s="7"/>
      <c r="I281" s="7"/>
      <c r="J281" s="7"/>
      <c r="K281" s="7"/>
      <c r="L281" s="7"/>
      <c r="M281" s="7">
        <v>659</v>
      </c>
      <c r="N281" s="7">
        <v>659</v>
      </c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>
        <v>172</v>
      </c>
      <c r="AJ281" s="7">
        <f t="shared" si="5"/>
        <v>2149</v>
      </c>
    </row>
    <row r="282" spans="1:36" x14ac:dyDescent="0.25">
      <c r="A282" s="7">
        <v>152291101</v>
      </c>
      <c r="B282" s="7" t="str">
        <f>VLOOKUP(A282,'Ckt lookup'!$A$2:$B$4000,2,FALSE)</f>
        <v>TAMARACK 1101</v>
      </c>
      <c r="C282" s="7"/>
      <c r="D282" s="7"/>
      <c r="E282" s="7"/>
      <c r="F282" s="7"/>
      <c r="G282" s="7"/>
      <c r="H282" s="7"/>
      <c r="I282" s="7">
        <v>428</v>
      </c>
      <c r="J282" s="7">
        <v>428</v>
      </c>
      <c r="K282" s="7"/>
      <c r="L282" s="7"/>
      <c r="M282" s="7"/>
      <c r="N282" s="7"/>
      <c r="O282" s="7">
        <v>428</v>
      </c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>
        <v>426</v>
      </c>
      <c r="AF282" s="7"/>
      <c r="AG282" s="7"/>
      <c r="AH282" s="7"/>
      <c r="AI282" s="7">
        <v>428</v>
      </c>
      <c r="AJ282" s="7">
        <f t="shared" si="5"/>
        <v>2138</v>
      </c>
    </row>
    <row r="283" spans="1:36" x14ac:dyDescent="0.25">
      <c r="A283" s="7">
        <v>42021112</v>
      </c>
      <c r="B283" s="7" t="str">
        <f>VLOOKUP(A283,'Ckt lookup'!$A$2:$B$4000,2,FALSE)</f>
        <v>NAPA 1112</v>
      </c>
      <c r="C283" s="7"/>
      <c r="D283" s="7"/>
      <c r="E283" s="7"/>
      <c r="F283" s="7"/>
      <c r="G283" s="7"/>
      <c r="H283" s="7"/>
      <c r="I283" s="7">
        <v>334</v>
      </c>
      <c r="J283" s="7">
        <v>23</v>
      </c>
      <c r="K283" s="7"/>
      <c r="L283" s="7">
        <v>334</v>
      </c>
      <c r="M283" s="7">
        <v>23</v>
      </c>
      <c r="N283" s="7"/>
      <c r="O283" s="7">
        <v>176</v>
      </c>
      <c r="P283" s="7"/>
      <c r="Q283" s="7">
        <v>303</v>
      </c>
      <c r="R283" s="7"/>
      <c r="S283" s="7"/>
      <c r="T283" s="7"/>
      <c r="U283" s="7"/>
      <c r="V283" s="7"/>
      <c r="W283" s="7"/>
      <c r="X283" s="7">
        <v>51</v>
      </c>
      <c r="Y283" s="7"/>
      <c r="Z283" s="7">
        <v>23</v>
      </c>
      <c r="AA283" s="7"/>
      <c r="AB283" s="7"/>
      <c r="AC283" s="7"/>
      <c r="AD283" s="7"/>
      <c r="AE283" s="7"/>
      <c r="AF283" s="7"/>
      <c r="AG283" s="7">
        <v>303</v>
      </c>
      <c r="AH283" s="7"/>
      <c r="AI283" s="7">
        <v>531</v>
      </c>
      <c r="AJ283" s="7">
        <f t="shared" si="5"/>
        <v>2101</v>
      </c>
    </row>
    <row r="284" spans="1:36" x14ac:dyDescent="0.25">
      <c r="A284" s="7">
        <v>152591101</v>
      </c>
      <c r="B284" s="7" t="str">
        <f>VLOOKUP(A284,'Ckt lookup'!$A$2:$B$4000,2,FALSE)</f>
        <v>SUMMIT 1101</v>
      </c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>
        <v>1046</v>
      </c>
      <c r="AF284" s="7"/>
      <c r="AG284" s="7"/>
      <c r="AH284" s="7"/>
      <c r="AI284" s="7">
        <v>1050</v>
      </c>
      <c r="AJ284" s="7">
        <f t="shared" si="5"/>
        <v>2096</v>
      </c>
    </row>
    <row r="285" spans="1:36" x14ac:dyDescent="0.25">
      <c r="A285" s="7">
        <v>42031123</v>
      </c>
      <c r="B285" s="7" t="str">
        <f>VLOOKUP(A285,'Ckt lookup'!$A$2:$B$4000,2,FALSE)</f>
        <v>ALTO 1123</v>
      </c>
      <c r="C285" s="7"/>
      <c r="D285" s="7"/>
      <c r="E285" s="7"/>
      <c r="F285" s="7"/>
      <c r="G285" s="7"/>
      <c r="H285" s="7"/>
      <c r="I285" s="7">
        <v>2074</v>
      </c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>
        <f t="shared" si="5"/>
        <v>2074</v>
      </c>
    </row>
    <row r="286" spans="1:36" x14ac:dyDescent="0.25">
      <c r="A286" s="7">
        <v>42481105</v>
      </c>
      <c r="B286" s="7" t="str">
        <f>VLOOKUP(A286,'Ckt lookup'!$A$2:$B$4000,2,FALSE)</f>
        <v>IGNACIO 1105</v>
      </c>
      <c r="C286" s="7"/>
      <c r="D286" s="7"/>
      <c r="E286" s="7"/>
      <c r="F286" s="7"/>
      <c r="G286" s="7"/>
      <c r="H286" s="7"/>
      <c r="I286" s="7">
        <v>2055</v>
      </c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>
        <f t="shared" si="5"/>
        <v>2055</v>
      </c>
    </row>
    <row r="287" spans="1:36" x14ac:dyDescent="0.25">
      <c r="A287" s="7">
        <v>163240401</v>
      </c>
      <c r="B287" s="7" t="str">
        <f>VLOOKUP(A287,'Ckt lookup'!$A$2:$B$4000,2,FALSE)</f>
        <v>TAR FLAT 0401</v>
      </c>
      <c r="C287" s="7"/>
      <c r="D287" s="7"/>
      <c r="E287" s="7"/>
      <c r="F287" s="7"/>
      <c r="G287" s="7">
        <v>342</v>
      </c>
      <c r="H287" s="7"/>
      <c r="I287" s="7">
        <v>342</v>
      </c>
      <c r="J287" s="7"/>
      <c r="K287" s="7"/>
      <c r="L287" s="7">
        <v>342</v>
      </c>
      <c r="M287" s="7">
        <v>342</v>
      </c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>
        <v>342</v>
      </c>
      <c r="AF287" s="7"/>
      <c r="AG287" s="7"/>
      <c r="AH287" s="7"/>
      <c r="AI287" s="7">
        <v>342</v>
      </c>
      <c r="AJ287" s="7">
        <f t="shared" si="5"/>
        <v>2052</v>
      </c>
    </row>
    <row r="288" spans="1:36" x14ac:dyDescent="0.25">
      <c r="A288" s="7">
        <v>152251101</v>
      </c>
      <c r="B288" s="7" t="str">
        <f>VLOOKUP(A288,'Ckt lookup'!$A$2:$B$4000,2,FALSE)</f>
        <v>SPAULDING 1101</v>
      </c>
      <c r="C288" s="7"/>
      <c r="D288" s="7"/>
      <c r="E288" s="7">
        <v>17</v>
      </c>
      <c r="F288" s="7"/>
      <c r="G288" s="7"/>
      <c r="H288" s="7">
        <v>82</v>
      </c>
      <c r="I288" s="7">
        <v>165</v>
      </c>
      <c r="J288" s="7">
        <v>165</v>
      </c>
      <c r="K288" s="7"/>
      <c r="L288" s="7"/>
      <c r="M288" s="7">
        <v>165</v>
      </c>
      <c r="N288" s="7"/>
      <c r="O288" s="7">
        <v>165</v>
      </c>
      <c r="P288" s="7">
        <v>165</v>
      </c>
      <c r="Q288" s="7">
        <v>9</v>
      </c>
      <c r="R288" s="7"/>
      <c r="S288" s="7">
        <v>165</v>
      </c>
      <c r="T288" s="7"/>
      <c r="U288" s="7">
        <v>9</v>
      </c>
      <c r="V288" s="7">
        <v>165</v>
      </c>
      <c r="W288" s="7"/>
      <c r="X288" s="7"/>
      <c r="Y288" s="7"/>
      <c r="Z288" s="7">
        <v>149</v>
      </c>
      <c r="AA288" s="7"/>
      <c r="AB288" s="7"/>
      <c r="AC288" s="7"/>
      <c r="AD288" s="7"/>
      <c r="AE288" s="7">
        <v>161</v>
      </c>
      <c r="AF288" s="7">
        <v>70</v>
      </c>
      <c r="AG288" s="7">
        <v>163</v>
      </c>
      <c r="AH288" s="7"/>
      <c r="AI288" s="7">
        <v>165</v>
      </c>
      <c r="AJ288" s="7">
        <f t="shared" si="5"/>
        <v>1980</v>
      </c>
    </row>
    <row r="289" spans="1:36" x14ac:dyDescent="0.25">
      <c r="A289" s="7">
        <v>103311101</v>
      </c>
      <c r="B289" s="7" t="str">
        <f>VLOOKUP(A289,'Ckt lookup'!$A$2:$B$4000,2,FALSE)</f>
        <v>BURNEY 1101</v>
      </c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>
        <v>19</v>
      </c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>
        <v>1755</v>
      </c>
      <c r="AF289" s="7"/>
      <c r="AG289" s="7"/>
      <c r="AH289" s="7"/>
      <c r="AI289" s="7">
        <v>203</v>
      </c>
      <c r="AJ289" s="7">
        <f t="shared" si="5"/>
        <v>1977</v>
      </c>
    </row>
    <row r="290" spans="1:36" x14ac:dyDescent="0.25">
      <c r="A290" s="7">
        <v>42091101</v>
      </c>
      <c r="B290" s="7" t="str">
        <f>VLOOKUP(A290,'Ckt lookup'!$A$2:$B$4000,2,FALSE)</f>
        <v>MIRABEL 1101</v>
      </c>
      <c r="C290" s="7"/>
      <c r="D290" s="7"/>
      <c r="E290" s="7"/>
      <c r="F290" s="7"/>
      <c r="G290" s="7"/>
      <c r="H290" s="7"/>
      <c r="I290" s="7">
        <v>1513</v>
      </c>
      <c r="J290" s="7">
        <v>4</v>
      </c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>
        <v>451</v>
      </c>
      <c r="AJ290" s="7">
        <f t="shared" si="5"/>
        <v>1968</v>
      </c>
    </row>
    <row r="291" spans="1:36" x14ac:dyDescent="0.25">
      <c r="A291" s="7">
        <v>42631109</v>
      </c>
      <c r="B291" s="7" t="str">
        <f>VLOOKUP(A291,'Ckt lookup'!$A$2:$B$4000,2,FALSE)</f>
        <v>PETALUMA C 1109</v>
      </c>
      <c r="C291" s="7"/>
      <c r="D291" s="7"/>
      <c r="E291" s="7"/>
      <c r="F291" s="7"/>
      <c r="G291" s="7"/>
      <c r="H291" s="7"/>
      <c r="I291" s="7">
        <v>1944</v>
      </c>
      <c r="J291" s="7"/>
      <c r="K291" s="7"/>
      <c r="L291" s="7"/>
      <c r="M291" s="7">
        <v>2</v>
      </c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>
        <f t="shared" si="5"/>
        <v>1946</v>
      </c>
    </row>
    <row r="292" spans="1:36" x14ac:dyDescent="0.25">
      <c r="A292" s="7">
        <v>103441103</v>
      </c>
      <c r="B292" s="7" t="str">
        <f>VLOOKUP(A292,'Ckt lookup'!$A$2:$B$4000,2,FALSE)</f>
        <v>JESSUP 1103</v>
      </c>
      <c r="C292" s="7"/>
      <c r="D292" s="7"/>
      <c r="E292" s="7"/>
      <c r="F292" s="7"/>
      <c r="G292" s="7"/>
      <c r="H292" s="7"/>
      <c r="I292" s="7"/>
      <c r="J292" s="7">
        <v>408</v>
      </c>
      <c r="K292" s="7"/>
      <c r="L292" s="7"/>
      <c r="M292" s="7">
        <v>408</v>
      </c>
      <c r="N292" s="7">
        <v>408</v>
      </c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>
        <v>408</v>
      </c>
      <c r="AE292" s="7"/>
      <c r="AF292" s="7"/>
      <c r="AG292" s="7"/>
      <c r="AH292" s="7">
        <v>143</v>
      </c>
      <c r="AI292" s="7">
        <v>143</v>
      </c>
      <c r="AJ292" s="7">
        <f t="shared" si="5"/>
        <v>1918</v>
      </c>
    </row>
    <row r="293" spans="1:36" x14ac:dyDescent="0.25">
      <c r="A293" s="7">
        <v>42851121</v>
      </c>
      <c r="B293" s="7" t="str">
        <f>VLOOKUP(A293,'Ckt lookup'!$A$2:$B$4000,2,FALSE)</f>
        <v>FORT ROSS 1121</v>
      </c>
      <c r="C293" s="7"/>
      <c r="D293" s="7"/>
      <c r="E293" s="7"/>
      <c r="F293" s="7"/>
      <c r="G293" s="7"/>
      <c r="H293" s="7"/>
      <c r="I293" s="7">
        <v>615</v>
      </c>
      <c r="J293" s="7"/>
      <c r="K293" s="7"/>
      <c r="L293" s="7"/>
      <c r="M293" s="7">
        <v>402</v>
      </c>
      <c r="N293" s="7"/>
      <c r="O293" s="7"/>
      <c r="P293" s="7"/>
      <c r="Q293" s="7">
        <v>36</v>
      </c>
      <c r="R293" s="7"/>
      <c r="S293" s="7"/>
      <c r="T293" s="7"/>
      <c r="U293" s="7">
        <v>615</v>
      </c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>
        <v>247</v>
      </c>
      <c r="AJ293" s="7">
        <f t="shared" si="5"/>
        <v>1915</v>
      </c>
    </row>
    <row r="294" spans="1:36" x14ac:dyDescent="0.25">
      <c r="A294" s="7">
        <v>83371107</v>
      </c>
      <c r="B294" s="7" t="str">
        <f>VLOOKUP(A294,'Ckt lookup'!$A$2:$B$4000,2,FALSE)</f>
        <v>SARATOGA 1107</v>
      </c>
      <c r="C294" s="7"/>
      <c r="D294" s="7"/>
      <c r="E294" s="7"/>
      <c r="F294" s="7"/>
      <c r="G294" s="7"/>
      <c r="H294" s="7"/>
      <c r="I294" s="7">
        <v>1269</v>
      </c>
      <c r="J294" s="7">
        <v>9</v>
      </c>
      <c r="K294" s="7"/>
      <c r="L294" s="7"/>
      <c r="M294" s="7">
        <v>144</v>
      </c>
      <c r="N294" s="7"/>
      <c r="O294" s="7">
        <v>30</v>
      </c>
      <c r="P294" s="7">
        <v>144</v>
      </c>
      <c r="Q294" s="7">
        <v>19</v>
      </c>
      <c r="R294" s="7"/>
      <c r="S294" s="7"/>
      <c r="T294" s="7">
        <v>144</v>
      </c>
      <c r="U294" s="7"/>
      <c r="V294" s="7"/>
      <c r="W294" s="7"/>
      <c r="X294" s="7"/>
      <c r="Y294" s="7"/>
      <c r="Z294" s="7">
        <v>123</v>
      </c>
      <c r="AA294" s="7"/>
      <c r="AB294" s="7"/>
      <c r="AC294" s="7"/>
      <c r="AD294" s="7"/>
      <c r="AE294" s="7"/>
      <c r="AF294" s="7"/>
      <c r="AG294" s="7"/>
      <c r="AH294" s="7"/>
      <c r="AI294" s="7">
        <v>30</v>
      </c>
      <c r="AJ294" s="7">
        <f t="shared" si="5"/>
        <v>1912</v>
      </c>
    </row>
    <row r="295" spans="1:36" x14ac:dyDescent="0.25">
      <c r="A295" s="7">
        <v>42721104</v>
      </c>
      <c r="B295" s="7" t="str">
        <f>VLOOKUP(A295,'Ckt lookup'!$A$2:$B$4000,2,FALSE)</f>
        <v>SONOMA 1104</v>
      </c>
      <c r="C295" s="7"/>
      <c r="D295" s="7"/>
      <c r="E295" s="7">
        <v>302</v>
      </c>
      <c r="F295" s="7"/>
      <c r="G295" s="7"/>
      <c r="H295" s="7"/>
      <c r="I295" s="7">
        <v>554</v>
      </c>
      <c r="J295" s="7"/>
      <c r="K295" s="7"/>
      <c r="L295" s="7"/>
      <c r="M295" s="7"/>
      <c r="N295" s="7"/>
      <c r="O295" s="7">
        <v>105</v>
      </c>
      <c r="P295" s="7"/>
      <c r="Q295" s="7">
        <v>102</v>
      </c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>
        <v>796</v>
      </c>
      <c r="AJ295" s="7">
        <f t="shared" si="5"/>
        <v>1859</v>
      </c>
    </row>
    <row r="296" spans="1:36" x14ac:dyDescent="0.25">
      <c r="A296" s="7">
        <v>63591105</v>
      </c>
      <c r="B296" s="7" t="str">
        <f>VLOOKUP(A296,'Ckt lookup'!$A$2:$B$4000,2,FALSE)</f>
        <v>VACA DIXON 1105</v>
      </c>
      <c r="C296" s="7"/>
      <c r="D296" s="7"/>
      <c r="E296" s="7"/>
      <c r="F296" s="7"/>
      <c r="G296" s="7"/>
      <c r="H296" s="7"/>
      <c r="I296" s="7">
        <v>474</v>
      </c>
      <c r="J296" s="7"/>
      <c r="K296" s="7"/>
      <c r="L296" s="7"/>
      <c r="M296" s="7">
        <v>443</v>
      </c>
      <c r="N296" s="7">
        <v>443</v>
      </c>
      <c r="O296" s="7">
        <v>474</v>
      </c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>
        <v>12</v>
      </c>
      <c r="AJ296" s="7">
        <f t="shared" si="5"/>
        <v>1846</v>
      </c>
    </row>
    <row r="297" spans="1:36" x14ac:dyDescent="0.25">
      <c r="A297" s="7">
        <v>162991101</v>
      </c>
      <c r="B297" s="7" t="str">
        <f>VLOOKUP(A297,'Ckt lookup'!$A$2:$B$4000,2,FALSE)</f>
        <v>CORRAL 1101</v>
      </c>
      <c r="C297" s="7"/>
      <c r="D297" s="7"/>
      <c r="E297" s="7"/>
      <c r="F297" s="7"/>
      <c r="G297" s="7"/>
      <c r="H297" s="7"/>
      <c r="I297" s="7">
        <v>1830</v>
      </c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>
        <f t="shared" si="5"/>
        <v>1830</v>
      </c>
    </row>
    <row r="298" spans="1:36" x14ac:dyDescent="0.25">
      <c r="A298" s="7">
        <v>62131109</v>
      </c>
      <c r="B298" s="7" t="str">
        <f>VLOOKUP(A298,'Ckt lookup'!$A$2:$B$4000,2,FALSE)</f>
        <v>SUISUN 1109</v>
      </c>
      <c r="C298" s="7"/>
      <c r="D298" s="7"/>
      <c r="E298" s="7"/>
      <c r="F298" s="7"/>
      <c r="G298" s="7"/>
      <c r="H298" s="7"/>
      <c r="I298" s="7">
        <v>356</v>
      </c>
      <c r="J298" s="7">
        <v>356</v>
      </c>
      <c r="K298" s="7"/>
      <c r="L298" s="7"/>
      <c r="M298" s="7"/>
      <c r="N298" s="7"/>
      <c r="O298" s="7">
        <v>356</v>
      </c>
      <c r="P298" s="7">
        <v>356</v>
      </c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>
        <v>356</v>
      </c>
      <c r="AE298" s="7"/>
      <c r="AF298" s="7"/>
      <c r="AG298" s="7"/>
      <c r="AH298" s="7"/>
      <c r="AI298" s="7"/>
      <c r="AJ298" s="7">
        <f t="shared" si="5"/>
        <v>1780</v>
      </c>
    </row>
    <row r="299" spans="1:36" x14ac:dyDescent="0.25">
      <c r="A299" s="7">
        <v>42141101</v>
      </c>
      <c r="B299" s="7" t="str">
        <f>VLOOKUP(A299,'Ckt lookup'!$A$2:$B$4000,2,FALSE)</f>
        <v>CLEAR LAKE 1101</v>
      </c>
      <c r="C299" s="7"/>
      <c r="D299" s="7"/>
      <c r="E299" s="7"/>
      <c r="F299" s="7"/>
      <c r="G299" s="7"/>
      <c r="H299" s="7"/>
      <c r="I299" s="7">
        <v>794</v>
      </c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>
        <v>982</v>
      </c>
      <c r="AJ299" s="7">
        <f t="shared" si="5"/>
        <v>1776</v>
      </c>
    </row>
    <row r="300" spans="1:36" x14ac:dyDescent="0.25">
      <c r="A300" s="7">
        <v>12541106</v>
      </c>
      <c r="B300" s="7" t="str">
        <f>VLOOKUP(A300,'Ckt lookup'!$A$2:$B$4000,2,FALSE)</f>
        <v>OAKLAND X 1106</v>
      </c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>
        <v>131</v>
      </c>
      <c r="AH300" s="7"/>
      <c r="AI300" s="7">
        <v>1641</v>
      </c>
      <c r="AJ300" s="7">
        <f t="shared" si="5"/>
        <v>1772</v>
      </c>
    </row>
    <row r="301" spans="1:36" x14ac:dyDescent="0.25">
      <c r="A301" s="7">
        <v>42491102</v>
      </c>
      <c r="B301" s="7" t="str">
        <f>VLOOKUP(A301,'Ckt lookup'!$A$2:$B$4000,2,FALSE)</f>
        <v>SAUSALITO 1102</v>
      </c>
      <c r="C301" s="7"/>
      <c r="D301" s="7"/>
      <c r="E301" s="7"/>
      <c r="F301" s="7"/>
      <c r="G301" s="7"/>
      <c r="H301" s="7"/>
      <c r="I301" s="7">
        <v>1600</v>
      </c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>
        <v>158</v>
      </c>
      <c r="AJ301" s="7">
        <f t="shared" si="5"/>
        <v>1758</v>
      </c>
    </row>
    <row r="302" spans="1:36" x14ac:dyDescent="0.25">
      <c r="A302" s="7">
        <v>42481103</v>
      </c>
      <c r="B302" s="7" t="str">
        <f>VLOOKUP(A302,'Ckt lookup'!$A$2:$B$4000,2,FALSE)</f>
        <v>IGNACIO 1103</v>
      </c>
      <c r="C302" s="7"/>
      <c r="D302" s="7"/>
      <c r="E302" s="7"/>
      <c r="F302" s="7"/>
      <c r="G302" s="7"/>
      <c r="H302" s="7"/>
      <c r="I302" s="7">
        <v>1747</v>
      </c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>
        <f t="shared" si="5"/>
        <v>1747</v>
      </c>
    </row>
    <row r="303" spans="1:36" x14ac:dyDescent="0.25">
      <c r="A303" s="7">
        <v>13801102</v>
      </c>
      <c r="B303" s="7" t="str">
        <f>VLOOKUP(A303,'Ckt lookup'!$A$2:$B$4000,2,FALSE)</f>
        <v>MORAGA 1102</v>
      </c>
      <c r="C303" s="7"/>
      <c r="D303" s="7"/>
      <c r="E303" s="7"/>
      <c r="F303" s="7"/>
      <c r="G303" s="7"/>
      <c r="H303" s="7"/>
      <c r="I303" s="7">
        <v>853</v>
      </c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>
        <v>853</v>
      </c>
      <c r="AJ303" s="7">
        <f t="shared" si="5"/>
        <v>1706</v>
      </c>
    </row>
    <row r="304" spans="1:36" x14ac:dyDescent="0.25">
      <c r="A304" s="7">
        <v>103521102</v>
      </c>
      <c r="B304" s="7" t="str">
        <f>VLOOKUP(A304,'Ckt lookup'!$A$2:$B$4000,2,FALSE)</f>
        <v>OREGON TRAIL 1102</v>
      </c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>
        <v>847</v>
      </c>
      <c r="AI304" s="7">
        <v>847</v>
      </c>
      <c r="AJ304" s="7">
        <f t="shared" si="5"/>
        <v>1694</v>
      </c>
    </row>
    <row r="305" spans="1:36" x14ac:dyDescent="0.25">
      <c r="A305" s="7">
        <v>103721101</v>
      </c>
      <c r="B305" s="7" t="str">
        <f>VLOOKUP(A305,'Ckt lookup'!$A$2:$B$4000,2,FALSE)</f>
        <v>PIT NO 1 1101</v>
      </c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>
        <v>844</v>
      </c>
      <c r="AF305" s="7"/>
      <c r="AG305" s="7"/>
      <c r="AH305" s="7"/>
      <c r="AI305" s="7">
        <v>845</v>
      </c>
      <c r="AJ305" s="7">
        <f t="shared" si="5"/>
        <v>1689</v>
      </c>
    </row>
    <row r="306" spans="1:36" x14ac:dyDescent="0.25">
      <c r="A306" s="7">
        <v>163881101</v>
      </c>
      <c r="B306" s="7" t="str">
        <f>VLOOKUP(A306,'Ckt lookup'!$A$2:$B$4000,2,FALSE)</f>
        <v>IONE 1101</v>
      </c>
      <c r="C306" s="7"/>
      <c r="D306" s="7"/>
      <c r="E306" s="7">
        <v>839</v>
      </c>
      <c r="F306" s="7"/>
      <c r="G306" s="7"/>
      <c r="H306" s="7"/>
      <c r="I306" s="7">
        <v>839</v>
      </c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>
        <f t="shared" si="5"/>
        <v>1678</v>
      </c>
    </row>
    <row r="307" spans="1:36" x14ac:dyDescent="0.25">
      <c r="A307" s="7">
        <v>153651103</v>
      </c>
      <c r="B307" s="7" t="str">
        <f>VLOOKUP(A307,'Ckt lookup'!$A$2:$B$4000,2,FALSE)</f>
        <v>SHINGLE SPRINGS 1103</v>
      </c>
      <c r="C307" s="7"/>
      <c r="D307" s="7"/>
      <c r="E307" s="7">
        <v>559</v>
      </c>
      <c r="F307" s="7"/>
      <c r="G307" s="7"/>
      <c r="H307" s="7"/>
      <c r="I307" s="7">
        <v>1105</v>
      </c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>
        <f t="shared" si="5"/>
        <v>1664</v>
      </c>
    </row>
    <row r="308" spans="1:36" x14ac:dyDescent="0.25">
      <c r="A308" s="7">
        <v>163160401</v>
      </c>
      <c r="B308" s="7" t="str">
        <f>VLOOKUP(A308,'Ckt lookup'!$A$2:$B$4000,2,FALSE)</f>
        <v>PINECREST 0401</v>
      </c>
      <c r="C308" s="7"/>
      <c r="D308" s="7"/>
      <c r="E308" s="7"/>
      <c r="F308" s="7"/>
      <c r="G308" s="7"/>
      <c r="H308" s="7"/>
      <c r="I308" s="7">
        <v>207</v>
      </c>
      <c r="J308" s="7"/>
      <c r="K308" s="7"/>
      <c r="L308" s="7">
        <v>207</v>
      </c>
      <c r="M308" s="7">
        <v>207</v>
      </c>
      <c r="N308" s="7"/>
      <c r="O308" s="7"/>
      <c r="P308" s="7"/>
      <c r="Q308" s="7">
        <v>207</v>
      </c>
      <c r="R308" s="7">
        <v>207</v>
      </c>
      <c r="S308" s="7"/>
      <c r="T308" s="7">
        <v>207</v>
      </c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>
        <v>205</v>
      </c>
      <c r="AF308" s="7"/>
      <c r="AG308" s="7"/>
      <c r="AH308" s="7"/>
      <c r="AI308" s="7">
        <v>205</v>
      </c>
      <c r="AJ308" s="7">
        <f t="shared" si="5"/>
        <v>1652</v>
      </c>
    </row>
    <row r="309" spans="1:36" x14ac:dyDescent="0.25">
      <c r="A309" s="7">
        <v>42721102</v>
      </c>
      <c r="B309" s="7" t="str">
        <f>VLOOKUP(A309,'Ckt lookup'!$A$2:$B$4000,2,FALSE)</f>
        <v>SONOMA 1102</v>
      </c>
      <c r="C309" s="7"/>
      <c r="D309" s="7">
        <v>111</v>
      </c>
      <c r="E309" s="7">
        <v>111</v>
      </c>
      <c r="F309" s="7"/>
      <c r="G309" s="7"/>
      <c r="H309" s="7">
        <v>111</v>
      </c>
      <c r="I309" s="7">
        <v>111</v>
      </c>
      <c r="J309" s="7">
        <v>111</v>
      </c>
      <c r="K309" s="7"/>
      <c r="L309" s="7">
        <v>111</v>
      </c>
      <c r="M309" s="7">
        <v>111</v>
      </c>
      <c r="N309" s="7"/>
      <c r="O309" s="7">
        <v>111</v>
      </c>
      <c r="P309" s="7">
        <v>111</v>
      </c>
      <c r="Q309" s="7">
        <v>111</v>
      </c>
      <c r="R309" s="7"/>
      <c r="S309" s="7">
        <v>111</v>
      </c>
      <c r="T309" s="7"/>
      <c r="U309" s="7"/>
      <c r="V309" s="7"/>
      <c r="W309" s="7"/>
      <c r="X309" s="7"/>
      <c r="Y309" s="7"/>
      <c r="Z309" s="7">
        <v>100</v>
      </c>
      <c r="AA309" s="7"/>
      <c r="AB309" s="7"/>
      <c r="AC309" s="7"/>
      <c r="AD309" s="7"/>
      <c r="AE309" s="7"/>
      <c r="AF309" s="7"/>
      <c r="AG309" s="7">
        <v>153</v>
      </c>
      <c r="AH309" s="7"/>
      <c r="AI309" s="7">
        <v>153</v>
      </c>
      <c r="AJ309" s="7">
        <f t="shared" si="5"/>
        <v>1627</v>
      </c>
    </row>
    <row r="310" spans="1:36" x14ac:dyDescent="0.25">
      <c r="A310" s="7">
        <v>152161101</v>
      </c>
      <c r="B310" s="7" t="str">
        <f>VLOOKUP(A310,'Ckt lookup'!$A$2:$B$4000,2,FALSE)</f>
        <v>AUBURN 1101</v>
      </c>
      <c r="C310" s="7"/>
      <c r="D310" s="7"/>
      <c r="E310" s="7">
        <v>271</v>
      </c>
      <c r="F310" s="7"/>
      <c r="G310" s="7">
        <v>271</v>
      </c>
      <c r="H310" s="7"/>
      <c r="I310" s="7">
        <v>271</v>
      </c>
      <c r="J310" s="7"/>
      <c r="K310" s="7"/>
      <c r="L310" s="7">
        <v>271</v>
      </c>
      <c r="M310" s="7">
        <v>271</v>
      </c>
      <c r="N310" s="7"/>
      <c r="O310" s="7">
        <v>271</v>
      </c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>
        <f t="shared" si="5"/>
        <v>1626</v>
      </c>
    </row>
    <row r="311" spans="1:36" x14ac:dyDescent="0.25">
      <c r="A311" s="7">
        <v>42261101</v>
      </c>
      <c r="B311" s="7" t="str">
        <f>VLOOKUP(A311,'Ckt lookup'!$A$2:$B$4000,2,FALSE)</f>
        <v>BOLINAS 1101</v>
      </c>
      <c r="C311" s="7"/>
      <c r="D311" s="7"/>
      <c r="E311" s="7"/>
      <c r="F311" s="7"/>
      <c r="G311" s="7"/>
      <c r="H311" s="7"/>
      <c r="I311" s="7">
        <v>1590</v>
      </c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>
        <v>11</v>
      </c>
      <c r="AA311" s="7"/>
      <c r="AB311" s="7"/>
      <c r="AC311" s="7"/>
      <c r="AD311" s="7"/>
      <c r="AE311" s="7"/>
      <c r="AF311" s="7"/>
      <c r="AG311" s="7"/>
      <c r="AH311" s="7"/>
      <c r="AI311" s="7">
        <v>11</v>
      </c>
      <c r="AJ311" s="7">
        <f t="shared" si="5"/>
        <v>1612</v>
      </c>
    </row>
    <row r="312" spans="1:36" x14ac:dyDescent="0.25">
      <c r="A312" s="7">
        <v>252561101</v>
      </c>
      <c r="B312" s="7" t="str">
        <f>VLOOKUP(A312,'Ckt lookup'!$A$2:$B$4000,2,FALSE)</f>
        <v>KERCKHOFF 1101</v>
      </c>
      <c r="C312" s="7"/>
      <c r="D312" s="7"/>
      <c r="E312" s="7">
        <v>264</v>
      </c>
      <c r="F312" s="7"/>
      <c r="G312" s="7"/>
      <c r="H312" s="7"/>
      <c r="I312" s="7">
        <v>264</v>
      </c>
      <c r="J312" s="7"/>
      <c r="K312" s="7"/>
      <c r="L312" s="7"/>
      <c r="M312" s="7">
        <v>264</v>
      </c>
      <c r="N312" s="7"/>
      <c r="O312" s="7"/>
      <c r="P312" s="7"/>
      <c r="Q312" s="7"/>
      <c r="R312" s="7">
        <v>264</v>
      </c>
      <c r="S312" s="7"/>
      <c r="T312" s="7">
        <v>264</v>
      </c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>
        <v>263</v>
      </c>
      <c r="AJ312" s="7">
        <f t="shared" si="5"/>
        <v>1583</v>
      </c>
    </row>
    <row r="313" spans="1:36" x14ac:dyDescent="0.25">
      <c r="A313" s="7">
        <v>63601104</v>
      </c>
      <c r="B313" s="7" t="str">
        <f>VLOOKUP(A313,'Ckt lookup'!$A$2:$B$4000,2,FALSE)</f>
        <v>VACAVILLE 1104</v>
      </c>
      <c r="C313" s="7"/>
      <c r="D313" s="7"/>
      <c r="E313" s="7">
        <v>183</v>
      </c>
      <c r="F313" s="7"/>
      <c r="G313" s="7"/>
      <c r="H313" s="7"/>
      <c r="I313" s="7">
        <v>204</v>
      </c>
      <c r="J313" s="7">
        <v>204</v>
      </c>
      <c r="K313" s="7"/>
      <c r="L313" s="7"/>
      <c r="M313" s="7">
        <v>178</v>
      </c>
      <c r="N313" s="7">
        <v>136</v>
      </c>
      <c r="O313" s="7">
        <v>204</v>
      </c>
      <c r="P313" s="7">
        <v>136</v>
      </c>
      <c r="Q313" s="7">
        <v>136</v>
      </c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>
        <v>136</v>
      </c>
      <c r="AE313" s="7"/>
      <c r="AF313" s="7"/>
      <c r="AG313" s="7"/>
      <c r="AH313" s="7"/>
      <c r="AI313" s="7">
        <v>51</v>
      </c>
      <c r="AJ313" s="7">
        <f t="shared" si="5"/>
        <v>1568</v>
      </c>
    </row>
    <row r="314" spans="1:36" x14ac:dyDescent="0.25">
      <c r="A314" s="7">
        <v>43211101</v>
      </c>
      <c r="B314" s="7" t="str">
        <f>VLOOKUP(A314,'Ckt lookup'!$A$2:$B$4000,2,FALSE)</f>
        <v>HARTLEY 1101</v>
      </c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>
        <v>1550</v>
      </c>
      <c r="AJ314" s="7">
        <f t="shared" si="5"/>
        <v>1550</v>
      </c>
    </row>
    <row r="315" spans="1:36" x14ac:dyDescent="0.25">
      <c r="A315" s="7">
        <v>102211102</v>
      </c>
      <c r="B315" s="7" t="str">
        <f>VLOOKUP(A315,'Ckt lookup'!$A$2:$B$4000,2,FALSE)</f>
        <v>BUCKS CREEK 1102</v>
      </c>
      <c r="C315" s="7"/>
      <c r="D315" s="7"/>
      <c r="E315" s="7">
        <v>119</v>
      </c>
      <c r="F315" s="7"/>
      <c r="G315" s="7"/>
      <c r="H315" s="7">
        <v>119</v>
      </c>
      <c r="I315" s="7">
        <v>119</v>
      </c>
      <c r="J315" s="7">
        <v>119</v>
      </c>
      <c r="K315" s="7"/>
      <c r="L315" s="7"/>
      <c r="M315" s="7">
        <v>119</v>
      </c>
      <c r="N315" s="7"/>
      <c r="O315" s="7">
        <v>119</v>
      </c>
      <c r="P315" s="7"/>
      <c r="Q315" s="7">
        <v>119</v>
      </c>
      <c r="R315" s="7"/>
      <c r="S315" s="7"/>
      <c r="T315" s="7"/>
      <c r="U315" s="7"/>
      <c r="V315" s="7">
        <v>119</v>
      </c>
      <c r="W315" s="7"/>
      <c r="X315" s="7"/>
      <c r="Y315" s="7"/>
      <c r="Z315" s="7">
        <v>119</v>
      </c>
      <c r="AA315" s="7"/>
      <c r="AB315" s="7"/>
      <c r="AC315" s="7"/>
      <c r="AD315" s="7"/>
      <c r="AE315" s="7">
        <v>117</v>
      </c>
      <c r="AF315" s="7">
        <v>117</v>
      </c>
      <c r="AG315" s="7"/>
      <c r="AH315" s="7">
        <v>119</v>
      </c>
      <c r="AI315" s="7">
        <v>119</v>
      </c>
      <c r="AJ315" s="7">
        <f t="shared" si="5"/>
        <v>1543</v>
      </c>
    </row>
    <row r="316" spans="1:36" x14ac:dyDescent="0.25">
      <c r="A316" s="7">
        <v>42011106</v>
      </c>
      <c r="B316" s="7" t="str">
        <f>VLOOKUP(A316,'Ckt lookup'!$A$2:$B$4000,2,FALSE)</f>
        <v>SAN RAFAEL 1106</v>
      </c>
      <c r="C316" s="7"/>
      <c r="D316" s="7"/>
      <c r="E316" s="7"/>
      <c r="F316" s="7"/>
      <c r="G316" s="7"/>
      <c r="H316" s="7"/>
      <c r="I316" s="7">
        <v>1530</v>
      </c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>
        <f t="shared" si="5"/>
        <v>1530</v>
      </c>
    </row>
    <row r="317" spans="1:36" x14ac:dyDescent="0.25">
      <c r="A317" s="7">
        <v>103132101</v>
      </c>
      <c r="B317" s="7" t="str">
        <f>VLOOKUP(A317,'Ckt lookup'!$A$2:$B$4000,2,FALSE)</f>
        <v>CRESCENT MILLS. 2101</v>
      </c>
      <c r="C317" s="7"/>
      <c r="D317" s="7"/>
      <c r="E317" s="7"/>
      <c r="F317" s="7"/>
      <c r="G317" s="7"/>
      <c r="H317" s="7"/>
      <c r="I317" s="7">
        <v>138</v>
      </c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>
        <v>831</v>
      </c>
      <c r="AF317" s="7"/>
      <c r="AG317" s="7"/>
      <c r="AH317" s="7"/>
      <c r="AI317" s="7">
        <v>558</v>
      </c>
      <c r="AJ317" s="7">
        <f t="shared" si="5"/>
        <v>1527</v>
      </c>
    </row>
    <row r="318" spans="1:36" x14ac:dyDescent="0.25">
      <c r="A318" s="7">
        <v>43471101</v>
      </c>
      <c r="B318" s="7" t="str">
        <f>VLOOKUP(A318,'Ckt lookup'!$A$2:$B$4000,2,FALSE)</f>
        <v>PENNGROVE 1101</v>
      </c>
      <c r="C318" s="7"/>
      <c r="D318" s="7"/>
      <c r="E318" s="7">
        <v>265</v>
      </c>
      <c r="F318" s="7"/>
      <c r="G318" s="7"/>
      <c r="H318" s="7"/>
      <c r="I318" s="7">
        <v>325</v>
      </c>
      <c r="J318" s="7"/>
      <c r="K318" s="7"/>
      <c r="L318" s="7"/>
      <c r="M318" s="7">
        <v>325</v>
      </c>
      <c r="N318" s="7"/>
      <c r="O318" s="7"/>
      <c r="P318" s="7"/>
      <c r="Q318" s="7">
        <v>325</v>
      </c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>
        <v>265</v>
      </c>
      <c r="AJ318" s="7">
        <f t="shared" si="5"/>
        <v>1505</v>
      </c>
    </row>
    <row r="319" spans="1:36" x14ac:dyDescent="0.25">
      <c r="A319" s="7">
        <v>103561101</v>
      </c>
      <c r="B319" s="7" t="str">
        <f>VLOOKUP(A319,'Ckt lookup'!$A$2:$B$4000,2,FALSE)</f>
        <v>STILLWATER 1101</v>
      </c>
      <c r="C319" s="7"/>
      <c r="D319" s="7"/>
      <c r="E319" s="7">
        <v>33</v>
      </c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>
        <v>37</v>
      </c>
      <c r="AH319" s="7">
        <v>698</v>
      </c>
      <c r="AI319" s="7">
        <v>699</v>
      </c>
      <c r="AJ319" s="7">
        <f t="shared" si="5"/>
        <v>1467</v>
      </c>
    </row>
    <row r="320" spans="1:36" x14ac:dyDescent="0.25">
      <c r="A320" s="7">
        <v>153652110</v>
      </c>
      <c r="B320" s="7" t="str">
        <f>VLOOKUP(A320,'Ckt lookup'!$A$2:$B$4000,2,FALSE)</f>
        <v>SHINGLE SPRINGS 2110</v>
      </c>
      <c r="C320" s="7"/>
      <c r="D320" s="7"/>
      <c r="E320" s="7">
        <v>179</v>
      </c>
      <c r="F320" s="7"/>
      <c r="G320" s="7"/>
      <c r="H320" s="7"/>
      <c r="I320" s="7">
        <v>1260</v>
      </c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>
        <f t="shared" si="5"/>
        <v>1439</v>
      </c>
    </row>
    <row r="321" spans="1:36" x14ac:dyDescent="0.25">
      <c r="A321" s="7">
        <v>63601108</v>
      </c>
      <c r="B321" s="7" t="str">
        <f>VLOOKUP(A321,'Ckt lookup'!$A$2:$B$4000,2,FALSE)</f>
        <v>VACAVILLE 1108</v>
      </c>
      <c r="C321" s="7"/>
      <c r="D321" s="7"/>
      <c r="E321" s="7">
        <v>226</v>
      </c>
      <c r="F321" s="7"/>
      <c r="G321" s="7"/>
      <c r="H321" s="7"/>
      <c r="I321" s="7">
        <v>226</v>
      </c>
      <c r="J321" s="7">
        <v>226</v>
      </c>
      <c r="K321" s="7"/>
      <c r="L321" s="7"/>
      <c r="M321" s="7">
        <v>226</v>
      </c>
      <c r="N321" s="7"/>
      <c r="O321" s="7">
        <v>226</v>
      </c>
      <c r="P321" s="7"/>
      <c r="Q321" s="7">
        <v>60</v>
      </c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>
        <v>15</v>
      </c>
      <c r="AE321" s="7"/>
      <c r="AF321" s="7"/>
      <c r="AG321" s="7"/>
      <c r="AH321" s="7"/>
      <c r="AI321" s="7">
        <v>227</v>
      </c>
      <c r="AJ321" s="7">
        <f t="shared" si="5"/>
        <v>1432</v>
      </c>
    </row>
    <row r="322" spans="1:36" x14ac:dyDescent="0.25">
      <c r="A322" s="7">
        <v>83252106</v>
      </c>
      <c r="B322" s="7" t="str">
        <f>VLOOKUP(A322,'Ckt lookup'!$A$2:$B$4000,2,FALSE)</f>
        <v>PAUL SWEET 2106</v>
      </c>
      <c r="C322" s="7"/>
      <c r="D322" s="7">
        <v>141</v>
      </c>
      <c r="E322" s="7"/>
      <c r="F322" s="7"/>
      <c r="G322" s="7"/>
      <c r="H322" s="7"/>
      <c r="I322" s="7">
        <v>396</v>
      </c>
      <c r="J322" s="7">
        <v>8</v>
      </c>
      <c r="K322" s="7"/>
      <c r="L322" s="7"/>
      <c r="M322" s="7">
        <v>162</v>
      </c>
      <c r="N322" s="7"/>
      <c r="O322" s="7"/>
      <c r="P322" s="7"/>
      <c r="Q322" s="7">
        <v>118</v>
      </c>
      <c r="R322" s="7">
        <v>444</v>
      </c>
      <c r="S322" s="7"/>
      <c r="T322" s="7">
        <v>141</v>
      </c>
      <c r="U322" s="7"/>
      <c r="V322" s="7"/>
      <c r="W322" s="7"/>
      <c r="X322" s="7">
        <v>8</v>
      </c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>
        <v>8</v>
      </c>
      <c r="AJ322" s="7">
        <f t="shared" si="5"/>
        <v>1426</v>
      </c>
    </row>
    <row r="323" spans="1:36" x14ac:dyDescent="0.25">
      <c r="A323" s="7">
        <v>192461101</v>
      </c>
      <c r="B323" s="7" t="str">
        <f>VLOOKUP(A323,'Ckt lookup'!$A$2:$B$4000,2,FALSE)</f>
        <v>BRIDGEVILLE 1101</v>
      </c>
      <c r="C323" s="7"/>
      <c r="D323" s="7"/>
      <c r="E323" s="7">
        <v>92</v>
      </c>
      <c r="F323" s="7"/>
      <c r="G323" s="7"/>
      <c r="H323" s="7"/>
      <c r="I323" s="7">
        <v>92</v>
      </c>
      <c r="J323" s="7">
        <v>92</v>
      </c>
      <c r="K323" s="7"/>
      <c r="L323" s="7"/>
      <c r="M323" s="7">
        <v>92</v>
      </c>
      <c r="N323" s="7"/>
      <c r="O323" s="7">
        <v>92</v>
      </c>
      <c r="P323" s="7">
        <v>80</v>
      </c>
      <c r="Q323" s="7">
        <v>80</v>
      </c>
      <c r="R323" s="7"/>
      <c r="S323" s="7">
        <v>90</v>
      </c>
      <c r="T323" s="7"/>
      <c r="U323" s="7"/>
      <c r="V323" s="7">
        <v>90</v>
      </c>
      <c r="W323" s="7">
        <v>90</v>
      </c>
      <c r="X323" s="7"/>
      <c r="Y323" s="7">
        <v>80</v>
      </c>
      <c r="Z323" s="7">
        <v>80</v>
      </c>
      <c r="AA323" s="7">
        <v>92</v>
      </c>
      <c r="AB323" s="7"/>
      <c r="AC323" s="7">
        <v>92</v>
      </c>
      <c r="AD323" s="7"/>
      <c r="AE323" s="7">
        <v>90</v>
      </c>
      <c r="AF323" s="7"/>
      <c r="AG323" s="7"/>
      <c r="AH323" s="7"/>
      <c r="AI323" s="7">
        <v>92</v>
      </c>
      <c r="AJ323" s="7">
        <f t="shared" si="5"/>
        <v>1416</v>
      </c>
    </row>
    <row r="324" spans="1:36" x14ac:dyDescent="0.25">
      <c r="A324" s="7">
        <v>12541104</v>
      </c>
      <c r="B324" s="7" t="str">
        <f>VLOOKUP(A324,'Ckt lookup'!$A$2:$B$4000,2,FALSE)</f>
        <v>OAKLAND X 1104</v>
      </c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>
        <v>1393</v>
      </c>
      <c r="AH324" s="7"/>
      <c r="AI324" s="7"/>
      <c r="AJ324" s="7">
        <f t="shared" ref="AJ324:AJ387" si="6">SUM(C324:AI324)</f>
        <v>1393</v>
      </c>
    </row>
    <row r="325" spans="1:36" x14ac:dyDescent="0.25">
      <c r="A325" s="7">
        <v>43432103</v>
      </c>
      <c r="B325" s="7" t="str">
        <f>VLOOKUP(A325,'Ckt lookup'!$A$2:$B$4000,2,FALSE)</f>
        <v>SILVERADO 2103</v>
      </c>
      <c r="C325" s="7"/>
      <c r="D325" s="7"/>
      <c r="E325" s="7">
        <v>14</v>
      </c>
      <c r="F325" s="7"/>
      <c r="G325" s="7">
        <v>3</v>
      </c>
      <c r="H325" s="7">
        <v>14</v>
      </c>
      <c r="I325" s="7">
        <v>255</v>
      </c>
      <c r="J325" s="7">
        <v>3</v>
      </c>
      <c r="K325" s="7"/>
      <c r="L325" s="7">
        <v>255</v>
      </c>
      <c r="M325" s="7">
        <v>230</v>
      </c>
      <c r="N325" s="7"/>
      <c r="O325" s="7">
        <v>38</v>
      </c>
      <c r="P325" s="7">
        <v>14</v>
      </c>
      <c r="Q325" s="7">
        <v>255</v>
      </c>
      <c r="R325" s="7"/>
      <c r="S325" s="7">
        <v>14</v>
      </c>
      <c r="T325" s="7">
        <v>3</v>
      </c>
      <c r="U325" s="7"/>
      <c r="V325" s="7"/>
      <c r="W325" s="7"/>
      <c r="X325" s="7"/>
      <c r="Y325" s="7"/>
      <c r="Z325" s="7">
        <v>3</v>
      </c>
      <c r="AA325" s="7"/>
      <c r="AB325" s="7"/>
      <c r="AC325" s="7"/>
      <c r="AD325" s="7"/>
      <c r="AE325" s="7">
        <v>3</v>
      </c>
      <c r="AF325" s="7"/>
      <c r="AG325" s="7"/>
      <c r="AH325" s="7"/>
      <c r="AI325" s="7">
        <v>283</v>
      </c>
      <c r="AJ325" s="7">
        <f t="shared" si="6"/>
        <v>1387</v>
      </c>
    </row>
    <row r="326" spans="1:36" x14ac:dyDescent="0.25">
      <c r="A326" s="7">
        <v>192221103</v>
      </c>
      <c r="B326" s="7" t="str">
        <f>VLOOKUP(A326,'Ckt lookup'!$A$2:$B$4000,2,FALSE)</f>
        <v>GARBERVILLE 1103</v>
      </c>
      <c r="C326" s="7"/>
      <c r="D326" s="7"/>
      <c r="E326" s="7">
        <v>462</v>
      </c>
      <c r="F326" s="7"/>
      <c r="G326" s="7"/>
      <c r="H326" s="7"/>
      <c r="I326" s="7">
        <v>462</v>
      </c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>
        <v>462</v>
      </c>
      <c r="AJ326" s="7">
        <f t="shared" si="6"/>
        <v>1386</v>
      </c>
    </row>
    <row r="327" spans="1:36" x14ac:dyDescent="0.25">
      <c r="A327" s="7">
        <v>12022212</v>
      </c>
      <c r="B327" s="7" t="str">
        <f>VLOOKUP(A327,'Ckt lookup'!$A$2:$B$4000,2,FALSE)</f>
        <v>CLAYTON 2212</v>
      </c>
      <c r="C327" s="7"/>
      <c r="D327" s="7"/>
      <c r="E327" s="7"/>
      <c r="F327" s="7"/>
      <c r="G327" s="7"/>
      <c r="H327" s="7"/>
      <c r="I327" s="7">
        <v>608</v>
      </c>
      <c r="J327" s="7">
        <v>54</v>
      </c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>
        <v>207</v>
      </c>
      <c r="AH327" s="7"/>
      <c r="AI327" s="7">
        <v>517</v>
      </c>
      <c r="AJ327" s="7">
        <f t="shared" si="6"/>
        <v>1386</v>
      </c>
    </row>
    <row r="328" spans="1:36" x14ac:dyDescent="0.25">
      <c r="A328" s="7">
        <v>103491101</v>
      </c>
      <c r="B328" s="7" t="str">
        <f>VLOOKUP(A328,'Ckt lookup'!$A$2:$B$4000,2,FALSE)</f>
        <v>MC ARTHUR 1101</v>
      </c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>
        <v>1314</v>
      </c>
      <c r="AF328" s="7"/>
      <c r="AG328" s="7"/>
      <c r="AH328" s="7"/>
      <c r="AI328" s="7"/>
      <c r="AJ328" s="7">
        <f t="shared" si="6"/>
        <v>1314</v>
      </c>
    </row>
    <row r="329" spans="1:36" x14ac:dyDescent="0.25">
      <c r="A329" s="7">
        <v>192321122</v>
      </c>
      <c r="B329" s="7" t="str">
        <f>VLOOKUP(A329,'Ckt lookup'!$A$2:$B$4000,2,FALSE)</f>
        <v>FORT SEWARD 1122</v>
      </c>
      <c r="C329" s="7"/>
      <c r="D329" s="7">
        <v>17</v>
      </c>
      <c r="E329" s="7">
        <v>90</v>
      </c>
      <c r="F329" s="7"/>
      <c r="G329" s="7"/>
      <c r="H329" s="7"/>
      <c r="I329" s="7">
        <v>90</v>
      </c>
      <c r="J329" s="7">
        <v>90</v>
      </c>
      <c r="K329" s="7"/>
      <c r="L329" s="7"/>
      <c r="M329" s="7">
        <v>90</v>
      </c>
      <c r="N329" s="7"/>
      <c r="O329" s="7">
        <v>90</v>
      </c>
      <c r="P329" s="7">
        <v>6</v>
      </c>
      <c r="Q329" s="7">
        <v>90</v>
      </c>
      <c r="R329" s="7"/>
      <c r="S329" s="7">
        <v>90</v>
      </c>
      <c r="T329" s="7"/>
      <c r="U329" s="7">
        <v>6</v>
      </c>
      <c r="V329" s="7">
        <v>90</v>
      </c>
      <c r="W329" s="7"/>
      <c r="X329" s="7"/>
      <c r="Y329" s="7">
        <v>16</v>
      </c>
      <c r="Z329" s="7">
        <v>90</v>
      </c>
      <c r="AA329" s="7">
        <v>10</v>
      </c>
      <c r="AB329" s="7">
        <v>35</v>
      </c>
      <c r="AC329" s="7">
        <v>90</v>
      </c>
      <c r="AD329" s="7">
        <v>90</v>
      </c>
      <c r="AE329" s="7">
        <v>90</v>
      </c>
      <c r="AF329" s="7"/>
      <c r="AG329" s="7">
        <v>47</v>
      </c>
      <c r="AH329" s="7"/>
      <c r="AI329" s="7">
        <v>90</v>
      </c>
      <c r="AJ329" s="7">
        <f t="shared" si="6"/>
        <v>1307</v>
      </c>
    </row>
    <row r="330" spans="1:36" x14ac:dyDescent="0.25">
      <c r="A330" s="7">
        <v>153651104</v>
      </c>
      <c r="B330" s="7" t="str">
        <f>VLOOKUP(A330,'Ckt lookup'!$A$2:$B$4000,2,FALSE)</f>
        <v>SHINGLE SPRINGS 1104</v>
      </c>
      <c r="C330" s="7"/>
      <c r="D330" s="7"/>
      <c r="E330" s="7"/>
      <c r="F330" s="7"/>
      <c r="G330" s="7"/>
      <c r="H330" s="7"/>
      <c r="I330" s="7">
        <v>1307</v>
      </c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>
        <f t="shared" si="6"/>
        <v>1307</v>
      </c>
    </row>
    <row r="331" spans="1:36" x14ac:dyDescent="0.25">
      <c r="A331" s="7">
        <v>153701104</v>
      </c>
      <c r="B331" s="7" t="str">
        <f>VLOOKUP(A331,'Ckt lookup'!$A$2:$B$4000,2,FALSE)</f>
        <v>LINCOLN 1104</v>
      </c>
      <c r="C331" s="7"/>
      <c r="D331" s="7"/>
      <c r="E331" s="7">
        <v>677</v>
      </c>
      <c r="F331" s="7"/>
      <c r="G331" s="7"/>
      <c r="H331" s="7"/>
      <c r="I331" s="7">
        <v>408</v>
      </c>
      <c r="J331" s="7"/>
      <c r="K331" s="7"/>
      <c r="L331" s="7"/>
      <c r="M331" s="7">
        <v>194</v>
      </c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>
        <f t="shared" si="6"/>
        <v>1279</v>
      </c>
    </row>
    <row r="332" spans="1:36" x14ac:dyDescent="0.25">
      <c r="A332" s="7">
        <v>42281105</v>
      </c>
      <c r="B332" s="7" t="str">
        <f>VLOOKUP(A332,'Ckt lookup'!$A$2:$B$4000,2,FALSE)</f>
        <v>POTTER VALLEY P H 1105</v>
      </c>
      <c r="C332" s="7"/>
      <c r="D332" s="7"/>
      <c r="E332" s="7">
        <v>40</v>
      </c>
      <c r="F332" s="7"/>
      <c r="G332" s="7"/>
      <c r="H332" s="7"/>
      <c r="I332" s="7">
        <v>41</v>
      </c>
      <c r="J332" s="7"/>
      <c r="K332" s="7"/>
      <c r="L332" s="7"/>
      <c r="M332" s="7">
        <v>791</v>
      </c>
      <c r="N332" s="7"/>
      <c r="O332" s="7">
        <v>50</v>
      </c>
      <c r="P332" s="7"/>
      <c r="Q332" s="7">
        <v>57</v>
      </c>
      <c r="R332" s="7"/>
      <c r="S332" s="7">
        <v>40</v>
      </c>
      <c r="T332" s="7"/>
      <c r="U332" s="7"/>
      <c r="V332" s="7">
        <v>129</v>
      </c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>
        <v>120</v>
      </c>
      <c r="AJ332" s="7">
        <f t="shared" si="6"/>
        <v>1268</v>
      </c>
    </row>
    <row r="333" spans="1:36" x14ac:dyDescent="0.25">
      <c r="A333" s="7">
        <v>42151111</v>
      </c>
      <c r="B333" s="7" t="str">
        <f>VLOOKUP(A333,'Ckt lookup'!$A$2:$B$4000,2,FALSE)</f>
        <v>SANTA ROSA A 1111</v>
      </c>
      <c r="C333" s="7"/>
      <c r="D333" s="7"/>
      <c r="E333" s="7"/>
      <c r="F333" s="7"/>
      <c r="G333" s="7"/>
      <c r="H333" s="7"/>
      <c r="I333" s="7">
        <v>8</v>
      </c>
      <c r="J333" s="7"/>
      <c r="K333" s="7"/>
      <c r="L333" s="7"/>
      <c r="M333" s="7">
        <v>608</v>
      </c>
      <c r="N333" s="7"/>
      <c r="O333" s="7">
        <v>622</v>
      </c>
      <c r="P333" s="7"/>
      <c r="Q333" s="7">
        <v>13</v>
      </c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>
        <f t="shared" si="6"/>
        <v>1251</v>
      </c>
    </row>
    <row r="334" spans="1:36" x14ac:dyDescent="0.25">
      <c r="A334" s="7">
        <v>42721106</v>
      </c>
      <c r="B334" s="7" t="str">
        <f>VLOOKUP(A334,'Ckt lookup'!$A$2:$B$4000,2,FALSE)</f>
        <v>SONOMA 1106</v>
      </c>
      <c r="C334" s="7"/>
      <c r="D334" s="7">
        <v>95</v>
      </c>
      <c r="E334" s="7">
        <v>95</v>
      </c>
      <c r="F334" s="7"/>
      <c r="G334" s="7"/>
      <c r="H334" s="7">
        <v>95</v>
      </c>
      <c r="I334" s="7">
        <v>95</v>
      </c>
      <c r="J334" s="7">
        <v>95</v>
      </c>
      <c r="K334" s="7"/>
      <c r="L334" s="7">
        <v>95</v>
      </c>
      <c r="M334" s="7">
        <v>95</v>
      </c>
      <c r="N334" s="7"/>
      <c r="O334" s="7">
        <v>95</v>
      </c>
      <c r="P334" s="7">
        <v>95</v>
      </c>
      <c r="Q334" s="7">
        <v>95</v>
      </c>
      <c r="R334" s="7"/>
      <c r="S334" s="7">
        <v>95</v>
      </c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>
        <v>95</v>
      </c>
      <c r="AH334" s="7"/>
      <c r="AI334" s="7">
        <v>79</v>
      </c>
      <c r="AJ334" s="7">
        <f t="shared" si="6"/>
        <v>1219</v>
      </c>
    </row>
    <row r="335" spans="1:36" x14ac:dyDescent="0.25">
      <c r="A335" s="7">
        <v>14232107</v>
      </c>
      <c r="B335" s="7" t="str">
        <f>VLOOKUP(A335,'Ckt lookup'!$A$2:$B$4000,2,FALSE)</f>
        <v>SAN RAMON 2107</v>
      </c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>
        <v>1216</v>
      </c>
      <c r="AJ335" s="7">
        <f t="shared" si="6"/>
        <v>1216</v>
      </c>
    </row>
    <row r="336" spans="1:36" x14ac:dyDescent="0.25">
      <c r="A336" s="7">
        <v>252192105</v>
      </c>
      <c r="B336" s="7" t="str">
        <f>VLOOKUP(A336,'Ckt lookup'!$A$2:$B$4000,2,FALSE)</f>
        <v>BEAR VALLEY 2105</v>
      </c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>
        <v>1202</v>
      </c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>
        <f t="shared" si="6"/>
        <v>1202</v>
      </c>
    </row>
    <row r="337" spans="1:36" x14ac:dyDescent="0.25">
      <c r="A337" s="7">
        <v>13090402</v>
      </c>
      <c r="B337" s="7" t="str">
        <f>VLOOKUP(A337,'Ckt lookup'!$A$2:$B$4000,2,FALSE)</f>
        <v>BRYANT 0402</v>
      </c>
      <c r="C337" s="7"/>
      <c r="D337" s="7"/>
      <c r="E337" s="7"/>
      <c r="F337" s="7"/>
      <c r="G337" s="7"/>
      <c r="H337" s="7"/>
      <c r="I337" s="7">
        <v>585</v>
      </c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>
        <v>585</v>
      </c>
      <c r="AJ337" s="7">
        <f t="shared" si="6"/>
        <v>1170</v>
      </c>
    </row>
    <row r="338" spans="1:36" x14ac:dyDescent="0.25">
      <c r="A338" s="7">
        <v>103331102</v>
      </c>
      <c r="B338" s="7" t="str">
        <f>VLOOKUP(A338,'Ckt lookup'!$A$2:$B$4000,2,FALSE)</f>
        <v>CORNING 1102</v>
      </c>
      <c r="C338" s="7"/>
      <c r="D338" s="7"/>
      <c r="E338" s="7"/>
      <c r="F338" s="7"/>
      <c r="G338" s="7"/>
      <c r="H338" s="7"/>
      <c r="I338" s="7"/>
      <c r="J338" s="7">
        <v>198</v>
      </c>
      <c r="K338" s="7"/>
      <c r="L338" s="7"/>
      <c r="M338" s="7">
        <v>202</v>
      </c>
      <c r="N338" s="7"/>
      <c r="O338" s="7"/>
      <c r="P338" s="7"/>
      <c r="Q338" s="7">
        <v>171</v>
      </c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>
        <v>293</v>
      </c>
      <c r="AI338" s="7">
        <v>293</v>
      </c>
      <c r="AJ338" s="7">
        <f t="shared" si="6"/>
        <v>1157</v>
      </c>
    </row>
    <row r="339" spans="1:36" x14ac:dyDescent="0.25">
      <c r="A339" s="7">
        <v>13111109</v>
      </c>
      <c r="B339" s="7" t="str">
        <f>VLOOKUP(A339,'Ckt lookup'!$A$2:$B$4000,2,FALSE)</f>
        <v>SAN LEANDRO U 1109</v>
      </c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>
        <v>1144</v>
      </c>
      <c r="AJ339" s="7">
        <f t="shared" si="6"/>
        <v>1144</v>
      </c>
    </row>
    <row r="340" spans="1:36" x14ac:dyDescent="0.25">
      <c r="A340" s="7">
        <v>252192101</v>
      </c>
      <c r="B340" s="7" t="str">
        <f>VLOOKUP(A340,'Ckt lookup'!$A$2:$B$4000,2,FALSE)</f>
        <v>BEAR VALLEY 2101</v>
      </c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>
        <v>1143</v>
      </c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>
        <f t="shared" si="6"/>
        <v>1143</v>
      </c>
    </row>
    <row r="341" spans="1:36" x14ac:dyDescent="0.25">
      <c r="A341" s="7">
        <v>192101101</v>
      </c>
      <c r="B341" s="7" t="str">
        <f>VLOOKUP(A341,'Ckt lookup'!$A$2:$B$4000,2,FALSE)</f>
        <v>MAPLE CREEK 1101</v>
      </c>
      <c r="C341" s="7"/>
      <c r="D341" s="7"/>
      <c r="E341" s="7">
        <v>141</v>
      </c>
      <c r="F341" s="7"/>
      <c r="G341" s="7"/>
      <c r="H341" s="7"/>
      <c r="I341" s="7"/>
      <c r="J341" s="7">
        <v>141</v>
      </c>
      <c r="K341" s="7"/>
      <c r="L341" s="7"/>
      <c r="M341" s="7">
        <v>141</v>
      </c>
      <c r="N341" s="7"/>
      <c r="O341" s="7">
        <v>141</v>
      </c>
      <c r="P341" s="7"/>
      <c r="Q341" s="7">
        <v>2</v>
      </c>
      <c r="R341" s="7"/>
      <c r="S341" s="7">
        <v>15</v>
      </c>
      <c r="T341" s="7"/>
      <c r="U341" s="7"/>
      <c r="V341" s="7">
        <v>141</v>
      </c>
      <c r="W341" s="7">
        <v>141</v>
      </c>
      <c r="X341" s="7"/>
      <c r="Y341" s="7"/>
      <c r="Z341" s="7"/>
      <c r="AA341" s="7">
        <v>141</v>
      </c>
      <c r="AB341" s="7"/>
      <c r="AC341" s="7"/>
      <c r="AD341" s="7"/>
      <c r="AE341" s="7">
        <v>137</v>
      </c>
      <c r="AF341" s="7"/>
      <c r="AG341" s="7"/>
      <c r="AH341" s="7"/>
      <c r="AI341" s="7"/>
      <c r="AJ341" s="7">
        <f t="shared" si="6"/>
        <v>1141</v>
      </c>
    </row>
    <row r="342" spans="1:36" x14ac:dyDescent="0.25">
      <c r="A342" s="7">
        <v>153132101</v>
      </c>
      <c r="B342" s="7" t="str">
        <f>VLOOKUP(A342,'Ckt lookup'!$A$2:$B$4000,2,FALSE)</f>
        <v>NARROWS 2101</v>
      </c>
      <c r="C342" s="7"/>
      <c r="D342" s="7"/>
      <c r="E342" s="7">
        <v>351</v>
      </c>
      <c r="F342" s="7"/>
      <c r="G342" s="7">
        <v>2</v>
      </c>
      <c r="H342" s="7"/>
      <c r="I342" s="7">
        <v>509</v>
      </c>
      <c r="J342" s="7"/>
      <c r="K342" s="7"/>
      <c r="L342" s="7"/>
      <c r="M342" s="7">
        <v>1</v>
      </c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>
        <v>265</v>
      </c>
      <c r="AJ342" s="7">
        <f t="shared" si="6"/>
        <v>1128</v>
      </c>
    </row>
    <row r="343" spans="1:36" x14ac:dyDescent="0.25">
      <c r="A343" s="7">
        <v>82831109</v>
      </c>
      <c r="B343" s="7" t="str">
        <f>VLOOKUP(A343,'Ckt lookup'!$A$2:$B$4000,2,FALSE)</f>
        <v>MILPITAS 1109</v>
      </c>
      <c r="C343" s="7"/>
      <c r="D343" s="7"/>
      <c r="E343" s="7"/>
      <c r="F343" s="7"/>
      <c r="G343" s="7"/>
      <c r="H343" s="7"/>
      <c r="I343" s="7">
        <v>248</v>
      </c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>
        <v>241</v>
      </c>
      <c r="AE343" s="7"/>
      <c r="AF343" s="7"/>
      <c r="AG343" s="7">
        <v>311</v>
      </c>
      <c r="AH343" s="7"/>
      <c r="AI343" s="7">
        <v>311</v>
      </c>
      <c r="AJ343" s="7">
        <f t="shared" si="6"/>
        <v>1111</v>
      </c>
    </row>
    <row r="344" spans="1:36" x14ac:dyDescent="0.25">
      <c r="A344" s="7">
        <v>83371106</v>
      </c>
      <c r="B344" s="7" t="str">
        <f>VLOOKUP(A344,'Ckt lookup'!$A$2:$B$4000,2,FALSE)</f>
        <v>SARATOGA 1106</v>
      </c>
      <c r="C344" s="7"/>
      <c r="D344" s="7"/>
      <c r="E344" s="7"/>
      <c r="F344" s="7"/>
      <c r="G344" s="7"/>
      <c r="H344" s="7"/>
      <c r="I344" s="7">
        <v>1086</v>
      </c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>
        <f t="shared" si="6"/>
        <v>1086</v>
      </c>
    </row>
    <row r="345" spans="1:36" x14ac:dyDescent="0.25">
      <c r="A345" s="7">
        <v>83692105</v>
      </c>
      <c r="B345" s="7" t="str">
        <f>VLOOKUP(A345,'Ckt lookup'!$A$2:$B$4000,2,FALSE)</f>
        <v>ROB ROY 2105</v>
      </c>
      <c r="C345" s="7"/>
      <c r="D345" s="7">
        <v>37</v>
      </c>
      <c r="E345" s="7"/>
      <c r="F345" s="7"/>
      <c r="G345" s="7"/>
      <c r="H345" s="7"/>
      <c r="I345" s="7">
        <v>63</v>
      </c>
      <c r="J345" s="7">
        <v>98</v>
      </c>
      <c r="K345" s="7"/>
      <c r="L345" s="7">
        <v>63</v>
      </c>
      <c r="M345" s="7">
        <v>63</v>
      </c>
      <c r="N345" s="7">
        <v>63</v>
      </c>
      <c r="O345" s="7"/>
      <c r="P345" s="7"/>
      <c r="Q345" s="7">
        <v>192</v>
      </c>
      <c r="R345" s="7">
        <v>296</v>
      </c>
      <c r="S345" s="7"/>
      <c r="T345" s="7">
        <v>113</v>
      </c>
      <c r="U345" s="7"/>
      <c r="V345" s="7"/>
      <c r="W345" s="7"/>
      <c r="X345" s="7">
        <v>37</v>
      </c>
      <c r="Y345" s="7"/>
      <c r="Z345" s="7">
        <v>23</v>
      </c>
      <c r="AA345" s="7"/>
      <c r="AB345" s="7"/>
      <c r="AC345" s="7"/>
      <c r="AD345" s="7">
        <v>37</v>
      </c>
      <c r="AE345" s="7"/>
      <c r="AF345" s="7"/>
      <c r="AG345" s="7"/>
      <c r="AH345" s="7"/>
      <c r="AI345" s="7"/>
      <c r="AJ345" s="7">
        <f t="shared" si="6"/>
        <v>1085</v>
      </c>
    </row>
    <row r="346" spans="1:36" x14ac:dyDescent="0.25">
      <c r="A346" s="7">
        <v>14671103</v>
      </c>
      <c r="B346" s="7" t="str">
        <f>VLOOKUP(A346,'Ckt lookup'!$A$2:$B$4000,2,FALSE)</f>
        <v>SOBRANTE 1103</v>
      </c>
      <c r="C346" s="7"/>
      <c r="D346" s="7"/>
      <c r="E346" s="7"/>
      <c r="F346" s="7"/>
      <c r="G346" s="7"/>
      <c r="H346" s="7"/>
      <c r="I346" s="7">
        <v>543</v>
      </c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>
        <v>542</v>
      </c>
      <c r="AJ346" s="7">
        <f t="shared" si="6"/>
        <v>1085</v>
      </c>
    </row>
    <row r="347" spans="1:36" x14ac:dyDescent="0.25">
      <c r="A347" s="7">
        <v>192311142</v>
      </c>
      <c r="B347" s="7" t="str">
        <f>VLOOKUP(A347,'Ckt lookup'!$A$2:$B$4000,2,FALSE)</f>
        <v>FRUITLAND 1142</v>
      </c>
      <c r="C347" s="7"/>
      <c r="D347" s="7"/>
      <c r="E347" s="7">
        <v>717</v>
      </c>
      <c r="F347" s="7"/>
      <c r="G347" s="7"/>
      <c r="H347" s="7"/>
      <c r="I347" s="7"/>
      <c r="J347" s="7"/>
      <c r="K347" s="7"/>
      <c r="L347" s="7"/>
      <c r="M347" s="7"/>
      <c r="N347" s="7"/>
      <c r="O347" s="7">
        <v>43</v>
      </c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>
        <v>43</v>
      </c>
      <c r="AA347" s="7"/>
      <c r="AB347" s="7">
        <v>43</v>
      </c>
      <c r="AC347" s="7"/>
      <c r="AD347" s="7"/>
      <c r="AE347" s="7">
        <v>43</v>
      </c>
      <c r="AF347" s="7"/>
      <c r="AG347" s="7"/>
      <c r="AH347" s="7"/>
      <c r="AI347" s="7">
        <v>190</v>
      </c>
      <c r="AJ347" s="7">
        <f t="shared" si="6"/>
        <v>1079</v>
      </c>
    </row>
    <row r="348" spans="1:36" x14ac:dyDescent="0.25">
      <c r="A348" s="7">
        <v>182941101</v>
      </c>
      <c r="B348" s="7" t="str">
        <f>VLOOKUP(A348,'Ckt lookup'!$A$2:$B$4000,2,FALSE)</f>
        <v>OTTER 1101</v>
      </c>
      <c r="C348" s="7"/>
      <c r="D348" s="7">
        <v>133</v>
      </c>
      <c r="E348" s="7"/>
      <c r="F348" s="7"/>
      <c r="G348" s="7">
        <v>102</v>
      </c>
      <c r="H348" s="7"/>
      <c r="I348" s="7">
        <v>133</v>
      </c>
      <c r="J348" s="7"/>
      <c r="K348" s="7"/>
      <c r="L348" s="7">
        <v>102</v>
      </c>
      <c r="M348" s="7">
        <v>102</v>
      </c>
      <c r="N348" s="7">
        <v>133</v>
      </c>
      <c r="O348" s="7"/>
      <c r="P348" s="7"/>
      <c r="Q348" s="7"/>
      <c r="R348" s="7">
        <v>133</v>
      </c>
      <c r="S348" s="7"/>
      <c r="T348" s="7">
        <v>102</v>
      </c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>
        <v>137</v>
      </c>
      <c r="AH348" s="7"/>
      <c r="AI348" s="7"/>
      <c r="AJ348" s="7">
        <f t="shared" si="6"/>
        <v>1077</v>
      </c>
    </row>
    <row r="349" spans="1:36" x14ac:dyDescent="0.25">
      <c r="A349" s="7">
        <v>43501103</v>
      </c>
      <c r="B349" s="7" t="str">
        <f>VLOOKUP(A349,'Ckt lookup'!$A$2:$B$4000,2,FALSE)</f>
        <v>WINDSOR 1103</v>
      </c>
      <c r="C349" s="7"/>
      <c r="D349" s="7"/>
      <c r="E349" s="7"/>
      <c r="F349" s="7"/>
      <c r="G349" s="7"/>
      <c r="H349" s="7"/>
      <c r="I349" s="7">
        <v>538</v>
      </c>
      <c r="J349" s="7"/>
      <c r="K349" s="7"/>
      <c r="L349" s="7"/>
      <c r="M349" s="7">
        <v>538</v>
      </c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>
        <f t="shared" si="6"/>
        <v>1076</v>
      </c>
    </row>
    <row r="350" spans="1:36" x14ac:dyDescent="0.25">
      <c r="A350" s="7">
        <v>14161101</v>
      </c>
      <c r="B350" s="7" t="str">
        <f>VLOOKUP(A350,'Ckt lookup'!$A$2:$B$4000,2,FALSE)</f>
        <v>ROSSMOOR 1101</v>
      </c>
      <c r="C350" s="7"/>
      <c r="D350" s="7"/>
      <c r="E350" s="7"/>
      <c r="F350" s="7"/>
      <c r="G350" s="7"/>
      <c r="H350" s="7"/>
      <c r="I350" s="7">
        <v>1071</v>
      </c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>
        <f t="shared" si="6"/>
        <v>1071</v>
      </c>
    </row>
    <row r="351" spans="1:36" x14ac:dyDescent="0.25">
      <c r="A351" s="7">
        <v>152571104</v>
      </c>
      <c r="B351" s="7" t="str">
        <f>VLOOKUP(A351,'Ckt lookup'!$A$2:$B$4000,2,FALSE)</f>
        <v>HORSESHOE 1104</v>
      </c>
      <c r="C351" s="7"/>
      <c r="D351" s="7"/>
      <c r="E351" s="7">
        <v>309</v>
      </c>
      <c r="F351" s="7"/>
      <c r="G351" s="7"/>
      <c r="H351" s="7"/>
      <c r="I351" s="7">
        <v>309</v>
      </c>
      <c r="J351" s="7">
        <v>309</v>
      </c>
      <c r="K351" s="7"/>
      <c r="L351" s="7"/>
      <c r="M351" s="7"/>
      <c r="N351" s="7"/>
      <c r="O351" s="7">
        <v>137</v>
      </c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>
        <f t="shared" si="6"/>
        <v>1064</v>
      </c>
    </row>
    <row r="352" spans="1:36" x14ac:dyDescent="0.25">
      <c r="A352" s="7">
        <v>83242111</v>
      </c>
      <c r="B352" s="7" t="str">
        <f>VLOOKUP(A352,'Ckt lookup'!$A$2:$B$4000,2,FALSE)</f>
        <v>MORGAN HILL 2111</v>
      </c>
      <c r="C352" s="7"/>
      <c r="D352" s="7">
        <v>70</v>
      </c>
      <c r="E352" s="7"/>
      <c r="F352" s="7"/>
      <c r="G352" s="7">
        <v>118</v>
      </c>
      <c r="H352" s="7"/>
      <c r="I352" s="7">
        <v>148</v>
      </c>
      <c r="J352" s="7"/>
      <c r="K352" s="7"/>
      <c r="L352" s="7">
        <v>66</v>
      </c>
      <c r="M352" s="7">
        <v>136</v>
      </c>
      <c r="N352" s="7"/>
      <c r="O352" s="7"/>
      <c r="P352" s="7"/>
      <c r="Q352" s="7"/>
      <c r="R352" s="7">
        <v>162</v>
      </c>
      <c r="S352" s="7"/>
      <c r="T352" s="7">
        <v>148</v>
      </c>
      <c r="U352" s="7"/>
      <c r="V352" s="7"/>
      <c r="W352" s="7"/>
      <c r="X352" s="7"/>
      <c r="Y352" s="7"/>
      <c r="Z352" s="7">
        <v>70</v>
      </c>
      <c r="AA352" s="7"/>
      <c r="AB352" s="7"/>
      <c r="AC352" s="7"/>
      <c r="AD352" s="7"/>
      <c r="AE352" s="7"/>
      <c r="AF352" s="7"/>
      <c r="AG352" s="7"/>
      <c r="AH352" s="7"/>
      <c r="AI352" s="7">
        <v>118</v>
      </c>
      <c r="AJ352" s="7">
        <f t="shared" si="6"/>
        <v>1036</v>
      </c>
    </row>
    <row r="353" spans="1:36" x14ac:dyDescent="0.25">
      <c r="A353" s="7">
        <v>153701101</v>
      </c>
      <c r="B353" s="7" t="str">
        <f>VLOOKUP(A353,'Ckt lookup'!$A$2:$B$4000,2,FALSE)</f>
        <v>LINCOLN 1101</v>
      </c>
      <c r="C353" s="7"/>
      <c r="D353" s="7"/>
      <c r="E353" s="7">
        <v>460</v>
      </c>
      <c r="F353" s="7"/>
      <c r="G353" s="7"/>
      <c r="H353" s="7"/>
      <c r="I353" s="7">
        <v>455</v>
      </c>
      <c r="J353" s="7"/>
      <c r="K353" s="7"/>
      <c r="L353" s="7"/>
      <c r="M353" s="7">
        <v>102</v>
      </c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>
        <f t="shared" si="6"/>
        <v>1017</v>
      </c>
    </row>
    <row r="354" spans="1:36" x14ac:dyDescent="0.25">
      <c r="A354" s="7">
        <v>42661104</v>
      </c>
      <c r="B354" s="7" t="str">
        <f>VLOOKUP(A354,'Ckt lookup'!$A$2:$B$4000,2,FALSE)</f>
        <v>WILLITS 1104</v>
      </c>
      <c r="C354" s="7"/>
      <c r="D354" s="7"/>
      <c r="E354" s="7"/>
      <c r="F354" s="7"/>
      <c r="G354" s="7"/>
      <c r="H354" s="7"/>
      <c r="I354" s="7">
        <v>1005</v>
      </c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>
        <f t="shared" si="6"/>
        <v>1005</v>
      </c>
    </row>
    <row r="355" spans="1:36" x14ac:dyDescent="0.25">
      <c r="A355" s="7">
        <v>103451101</v>
      </c>
      <c r="B355" s="7" t="str">
        <f>VLOOKUP(A355,'Ckt lookup'!$A$2:$B$4000,2,FALSE)</f>
        <v>KESWICK 1101</v>
      </c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>
        <v>483</v>
      </c>
      <c r="AI355" s="7">
        <v>483</v>
      </c>
      <c r="AJ355" s="7">
        <f t="shared" si="6"/>
        <v>966</v>
      </c>
    </row>
    <row r="356" spans="1:36" x14ac:dyDescent="0.25">
      <c r="A356" s="7">
        <v>83242105</v>
      </c>
      <c r="B356" s="7" t="str">
        <f>VLOOKUP(A356,'Ckt lookup'!$A$2:$B$4000,2,FALSE)</f>
        <v>MORGAN HILL 2105</v>
      </c>
      <c r="C356" s="7"/>
      <c r="D356" s="7"/>
      <c r="E356" s="7"/>
      <c r="F356" s="7"/>
      <c r="G356" s="7"/>
      <c r="H356" s="7"/>
      <c r="I356" s="7">
        <v>207</v>
      </c>
      <c r="J356" s="7"/>
      <c r="K356" s="7"/>
      <c r="L356" s="7"/>
      <c r="M356" s="7">
        <v>63</v>
      </c>
      <c r="N356" s="7">
        <v>10</v>
      </c>
      <c r="O356" s="7"/>
      <c r="P356" s="7"/>
      <c r="Q356" s="7"/>
      <c r="R356" s="7">
        <v>568</v>
      </c>
      <c r="S356" s="7"/>
      <c r="T356" s="7">
        <v>108</v>
      </c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>
        <f t="shared" si="6"/>
        <v>956</v>
      </c>
    </row>
    <row r="357" spans="1:36" x14ac:dyDescent="0.25">
      <c r="A357" s="7">
        <v>103181101</v>
      </c>
      <c r="B357" s="7" t="str">
        <f>VLOOKUP(A357,'Ckt lookup'!$A$2:$B$4000,2,FALSE)</f>
        <v>CHESTER 1101</v>
      </c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>
        <v>940</v>
      </c>
      <c r="AF357" s="7"/>
      <c r="AG357" s="7"/>
      <c r="AH357" s="7"/>
      <c r="AI357" s="7"/>
      <c r="AJ357" s="7">
        <f t="shared" si="6"/>
        <v>940</v>
      </c>
    </row>
    <row r="358" spans="1:36" x14ac:dyDescent="0.25">
      <c r="A358" s="7">
        <v>24080402</v>
      </c>
      <c r="B358" s="7" t="str">
        <f>VLOOKUP(A358,'Ckt lookup'!$A$2:$B$4000,2,FALSE)</f>
        <v>EMERALD LAKE 0402</v>
      </c>
      <c r="C358" s="7"/>
      <c r="D358" s="7"/>
      <c r="E358" s="7"/>
      <c r="F358" s="7"/>
      <c r="G358" s="7"/>
      <c r="H358" s="7"/>
      <c r="I358" s="7">
        <v>917</v>
      </c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>
        <f t="shared" si="6"/>
        <v>917</v>
      </c>
    </row>
    <row r="359" spans="1:36" x14ac:dyDescent="0.25">
      <c r="A359" s="7">
        <v>82021108</v>
      </c>
      <c r="B359" s="7" t="str">
        <f>VLOOKUP(A359,'Ckt lookup'!$A$2:$B$4000,2,FALSE)</f>
        <v>LOS GATOS 1108</v>
      </c>
      <c r="C359" s="7"/>
      <c r="D359" s="7"/>
      <c r="E359" s="7"/>
      <c r="F359" s="7"/>
      <c r="G359" s="7"/>
      <c r="H359" s="7"/>
      <c r="I359" s="7">
        <v>901</v>
      </c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>
        <f t="shared" si="6"/>
        <v>901</v>
      </c>
    </row>
    <row r="360" spans="1:36" x14ac:dyDescent="0.25">
      <c r="A360" s="7">
        <v>12350402</v>
      </c>
      <c r="B360" s="7" t="str">
        <f>VLOOKUP(A360,'Ckt lookup'!$A$2:$B$4000,2,FALSE)</f>
        <v>ORINDA 0402</v>
      </c>
      <c r="C360" s="7"/>
      <c r="D360" s="7"/>
      <c r="E360" s="7"/>
      <c r="F360" s="7"/>
      <c r="G360" s="7"/>
      <c r="H360" s="7"/>
      <c r="I360" s="7">
        <v>449</v>
      </c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>
        <v>449</v>
      </c>
      <c r="AJ360" s="7">
        <f t="shared" si="6"/>
        <v>898</v>
      </c>
    </row>
    <row r="361" spans="1:36" x14ac:dyDescent="0.25">
      <c r="A361" s="7">
        <v>82021101</v>
      </c>
      <c r="B361" s="7" t="str">
        <f>VLOOKUP(A361,'Ckt lookup'!$A$2:$B$4000,2,FALSE)</f>
        <v>LOS GATOS 1101</v>
      </c>
      <c r="C361" s="7"/>
      <c r="D361" s="7"/>
      <c r="E361" s="7"/>
      <c r="F361" s="7"/>
      <c r="G361" s="7"/>
      <c r="H361" s="7"/>
      <c r="I361" s="7">
        <v>883</v>
      </c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>
        <f t="shared" si="6"/>
        <v>883</v>
      </c>
    </row>
    <row r="362" spans="1:36" x14ac:dyDescent="0.25">
      <c r="A362" s="7">
        <v>254061103</v>
      </c>
      <c r="B362" s="7" t="str">
        <f>VLOOKUP(A362,'Ckt lookup'!$A$2:$B$4000,2,FALSE)</f>
        <v>DUNLAP 1103</v>
      </c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>
        <v>880</v>
      </c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>
        <f t="shared" si="6"/>
        <v>880</v>
      </c>
    </row>
    <row r="363" spans="1:36" x14ac:dyDescent="0.25">
      <c r="A363" s="7">
        <v>42991106</v>
      </c>
      <c r="B363" s="7" t="str">
        <f>VLOOKUP(A363,'Ckt lookup'!$A$2:$B$4000,2,FALSE)</f>
        <v>LAS GALLINAS A 1106</v>
      </c>
      <c r="C363" s="7"/>
      <c r="D363" s="7"/>
      <c r="E363" s="7"/>
      <c r="F363" s="7"/>
      <c r="G363" s="7"/>
      <c r="H363" s="7"/>
      <c r="I363" s="7">
        <v>876</v>
      </c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>
        <f t="shared" si="6"/>
        <v>876</v>
      </c>
    </row>
    <row r="364" spans="1:36" x14ac:dyDescent="0.25">
      <c r="A364" s="7">
        <v>42491101</v>
      </c>
      <c r="B364" s="7" t="str">
        <f>VLOOKUP(A364,'Ckt lookup'!$A$2:$B$4000,2,FALSE)</f>
        <v>SAUSALITO 1101</v>
      </c>
      <c r="C364" s="7"/>
      <c r="D364" s="7"/>
      <c r="E364" s="7"/>
      <c r="F364" s="7"/>
      <c r="G364" s="7"/>
      <c r="H364" s="7"/>
      <c r="I364" s="7">
        <v>848</v>
      </c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>
        <v>1</v>
      </c>
      <c r="AJ364" s="7">
        <f t="shared" si="6"/>
        <v>849</v>
      </c>
    </row>
    <row r="365" spans="1:36" x14ac:dyDescent="0.25">
      <c r="A365" s="7">
        <v>13600401</v>
      </c>
      <c r="B365" s="7" t="str">
        <f>VLOOKUP(A365,'Ckt lookup'!$A$2:$B$4000,2,FALSE)</f>
        <v>LAS AROMAS 0401</v>
      </c>
      <c r="C365" s="7"/>
      <c r="D365" s="7"/>
      <c r="E365" s="7"/>
      <c r="F365" s="7"/>
      <c r="G365" s="7"/>
      <c r="H365" s="7"/>
      <c r="I365" s="7">
        <v>424</v>
      </c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>
        <v>424</v>
      </c>
      <c r="AJ365" s="7">
        <f t="shared" si="6"/>
        <v>848</v>
      </c>
    </row>
    <row r="366" spans="1:36" x14ac:dyDescent="0.25">
      <c r="A366" s="7">
        <v>43091102</v>
      </c>
      <c r="B366" s="7" t="str">
        <f>VLOOKUP(A366,'Ckt lookup'!$A$2:$B$4000,2,FALSE)</f>
        <v>GREENBRAE 1102</v>
      </c>
      <c r="C366" s="7"/>
      <c r="D366" s="7"/>
      <c r="E366" s="7"/>
      <c r="F366" s="7"/>
      <c r="G366" s="7"/>
      <c r="H366" s="7"/>
      <c r="I366" s="7">
        <v>847</v>
      </c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>
        <f t="shared" si="6"/>
        <v>847</v>
      </c>
    </row>
    <row r="367" spans="1:36" x14ac:dyDescent="0.25">
      <c r="A367" s="7">
        <v>103461102</v>
      </c>
      <c r="B367" s="7" t="str">
        <f>VLOOKUP(A367,'Ckt lookup'!$A$2:$B$4000,2,FALSE)</f>
        <v>PANORAMA 1102</v>
      </c>
      <c r="C367" s="7"/>
      <c r="D367" s="7"/>
      <c r="E367" s="7"/>
      <c r="F367" s="7"/>
      <c r="G367" s="7">
        <v>122</v>
      </c>
      <c r="H367" s="7"/>
      <c r="I367" s="7"/>
      <c r="J367" s="7">
        <v>156</v>
      </c>
      <c r="K367" s="7"/>
      <c r="L367" s="7"/>
      <c r="M367" s="7">
        <v>156</v>
      </c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>
        <v>156</v>
      </c>
      <c r="AE367" s="7"/>
      <c r="AF367" s="7"/>
      <c r="AG367" s="7">
        <v>27</v>
      </c>
      <c r="AH367" s="7">
        <v>65</v>
      </c>
      <c r="AI367" s="7">
        <v>162</v>
      </c>
      <c r="AJ367" s="7">
        <f t="shared" si="6"/>
        <v>844</v>
      </c>
    </row>
    <row r="368" spans="1:36" x14ac:dyDescent="0.25">
      <c r="A368" s="7">
        <v>103331101</v>
      </c>
      <c r="B368" s="7" t="str">
        <f>VLOOKUP(A368,'Ckt lookup'!$A$2:$B$4000,2,FALSE)</f>
        <v>CORNING 1101</v>
      </c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>
        <v>820</v>
      </c>
      <c r="AJ368" s="7">
        <f t="shared" si="6"/>
        <v>820</v>
      </c>
    </row>
    <row r="369" spans="1:36" x14ac:dyDescent="0.25">
      <c r="A369" s="7">
        <v>182562102</v>
      </c>
      <c r="B369" s="7" t="str">
        <f>VLOOKUP(A369,'Ckt lookup'!$A$2:$B$4000,2,FALSE)</f>
        <v>CHOLAME 2102</v>
      </c>
      <c r="C369" s="7"/>
      <c r="D369" s="7"/>
      <c r="E369" s="7"/>
      <c r="F369" s="7"/>
      <c r="G369" s="7"/>
      <c r="H369" s="7"/>
      <c r="I369" s="7"/>
      <c r="J369" s="7">
        <v>267</v>
      </c>
      <c r="K369" s="7"/>
      <c r="L369" s="7"/>
      <c r="M369" s="7">
        <v>267</v>
      </c>
      <c r="N369" s="7"/>
      <c r="O369" s="7"/>
      <c r="P369" s="7"/>
      <c r="Q369" s="7">
        <v>267</v>
      </c>
      <c r="R369" s="7">
        <v>5</v>
      </c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>
        <f t="shared" si="6"/>
        <v>806</v>
      </c>
    </row>
    <row r="370" spans="1:36" x14ac:dyDescent="0.25">
      <c r="A370" s="7">
        <v>63681102</v>
      </c>
      <c r="B370" s="7" t="str">
        <f>VLOOKUP(A370,'Ckt lookup'!$A$2:$B$4000,2,FALSE)</f>
        <v>PUTAH CREEK 1102</v>
      </c>
      <c r="C370" s="7"/>
      <c r="D370" s="7"/>
      <c r="E370" s="7"/>
      <c r="F370" s="7"/>
      <c r="G370" s="7"/>
      <c r="H370" s="7"/>
      <c r="I370" s="7">
        <v>246</v>
      </c>
      <c r="J370" s="7">
        <v>165</v>
      </c>
      <c r="K370" s="7"/>
      <c r="L370" s="7"/>
      <c r="M370" s="7">
        <v>3</v>
      </c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>
        <v>207</v>
      </c>
      <c r="AE370" s="7"/>
      <c r="AF370" s="7"/>
      <c r="AG370" s="7"/>
      <c r="AH370" s="7"/>
      <c r="AI370" s="7">
        <v>182</v>
      </c>
      <c r="AJ370" s="7">
        <f t="shared" si="6"/>
        <v>803</v>
      </c>
    </row>
    <row r="371" spans="1:36" x14ac:dyDescent="0.25">
      <c r="A371" s="7">
        <v>42481104</v>
      </c>
      <c r="B371" s="7" t="str">
        <f>VLOOKUP(A371,'Ckt lookup'!$A$2:$B$4000,2,FALSE)</f>
        <v>IGNACIO 1104</v>
      </c>
      <c r="C371" s="7"/>
      <c r="D371" s="7"/>
      <c r="E371" s="7"/>
      <c r="F371" s="7"/>
      <c r="G371" s="7"/>
      <c r="H371" s="7"/>
      <c r="I371" s="7">
        <v>784</v>
      </c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>
        <f t="shared" si="6"/>
        <v>784</v>
      </c>
    </row>
    <row r="372" spans="1:36" x14ac:dyDescent="0.25">
      <c r="A372" s="7">
        <v>42011101</v>
      </c>
      <c r="B372" s="7" t="str">
        <f>VLOOKUP(A372,'Ckt lookup'!$A$2:$B$4000,2,FALSE)</f>
        <v>SAN RAFAEL 1101</v>
      </c>
      <c r="C372" s="7"/>
      <c r="D372" s="7"/>
      <c r="E372" s="7"/>
      <c r="F372" s="7"/>
      <c r="G372" s="7"/>
      <c r="H372" s="7"/>
      <c r="I372" s="7">
        <v>771</v>
      </c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>
        <f t="shared" si="6"/>
        <v>771</v>
      </c>
    </row>
    <row r="373" spans="1:36" x14ac:dyDescent="0.25">
      <c r="A373" s="7">
        <v>83392110</v>
      </c>
      <c r="B373" s="7" t="str">
        <f>VLOOKUP(A373,'Ckt lookup'!$A$2:$B$4000,2,FALSE)</f>
        <v>SWIFT 2110</v>
      </c>
      <c r="C373" s="7"/>
      <c r="D373" s="7"/>
      <c r="E373" s="7"/>
      <c r="F373" s="7"/>
      <c r="G373" s="7"/>
      <c r="H373" s="7"/>
      <c r="I373" s="7">
        <v>152</v>
      </c>
      <c r="J373" s="7"/>
      <c r="K373" s="7"/>
      <c r="L373" s="7"/>
      <c r="M373" s="7">
        <v>109</v>
      </c>
      <c r="N373" s="7"/>
      <c r="O373" s="7"/>
      <c r="P373" s="7"/>
      <c r="Q373" s="7"/>
      <c r="R373" s="7">
        <v>152</v>
      </c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>
        <v>354</v>
      </c>
      <c r="AJ373" s="7">
        <f t="shared" si="6"/>
        <v>767</v>
      </c>
    </row>
    <row r="374" spans="1:36" x14ac:dyDescent="0.25">
      <c r="A374" s="7">
        <v>24251104</v>
      </c>
      <c r="B374" s="7" t="str">
        <f>VLOOKUP(A374,'Ckt lookup'!$A$2:$B$4000,2,FALSE)</f>
        <v>WOODSIDE 1104</v>
      </c>
      <c r="C374" s="7"/>
      <c r="D374" s="7"/>
      <c r="E374" s="7"/>
      <c r="F374" s="7"/>
      <c r="G374" s="7"/>
      <c r="H374" s="7"/>
      <c r="I374" s="7">
        <v>503</v>
      </c>
      <c r="J374" s="7">
        <v>4</v>
      </c>
      <c r="K374" s="7"/>
      <c r="L374" s="7"/>
      <c r="M374" s="7"/>
      <c r="N374" s="7"/>
      <c r="O374" s="7">
        <v>239</v>
      </c>
      <c r="P374" s="7">
        <v>4</v>
      </c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>
        <f t="shared" si="6"/>
        <v>750</v>
      </c>
    </row>
    <row r="375" spans="1:36" x14ac:dyDescent="0.25">
      <c r="A375" s="7">
        <v>14241101</v>
      </c>
      <c r="B375" s="7" t="str">
        <f>VLOOKUP(A375,'Ckt lookup'!$A$2:$B$4000,2,FALSE)</f>
        <v>SUNOL 1101</v>
      </c>
      <c r="C375" s="7"/>
      <c r="D375" s="7"/>
      <c r="E375" s="7"/>
      <c r="F375" s="7"/>
      <c r="G375" s="7"/>
      <c r="H375" s="7"/>
      <c r="I375" s="7">
        <v>45</v>
      </c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>
        <v>704</v>
      </c>
      <c r="AJ375" s="7">
        <f t="shared" si="6"/>
        <v>749</v>
      </c>
    </row>
    <row r="376" spans="1:36" x14ac:dyDescent="0.25">
      <c r="A376" s="7">
        <v>83371103</v>
      </c>
      <c r="B376" s="7" t="str">
        <f>VLOOKUP(A376,'Ckt lookup'!$A$2:$B$4000,2,FALSE)</f>
        <v>SARATOGA 1103</v>
      </c>
      <c r="C376" s="7"/>
      <c r="D376" s="7"/>
      <c r="E376" s="7"/>
      <c r="F376" s="7"/>
      <c r="G376" s="7"/>
      <c r="H376" s="7"/>
      <c r="I376" s="7">
        <v>734</v>
      </c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>
        <f t="shared" si="6"/>
        <v>734</v>
      </c>
    </row>
    <row r="377" spans="1:36" x14ac:dyDescent="0.25">
      <c r="A377" s="7">
        <v>83252107</v>
      </c>
      <c r="B377" s="7" t="str">
        <f>VLOOKUP(A377,'Ckt lookup'!$A$2:$B$4000,2,FALSE)</f>
        <v>PAUL SWEET 2107</v>
      </c>
      <c r="C377" s="7"/>
      <c r="D377" s="7"/>
      <c r="E377" s="7"/>
      <c r="F377" s="7"/>
      <c r="G377" s="7">
        <v>22</v>
      </c>
      <c r="H377" s="7"/>
      <c r="I377" s="7">
        <v>99</v>
      </c>
      <c r="J377" s="7">
        <v>22</v>
      </c>
      <c r="K377" s="7"/>
      <c r="L377" s="7">
        <v>57</v>
      </c>
      <c r="M377" s="7">
        <v>22</v>
      </c>
      <c r="N377" s="7"/>
      <c r="O377" s="7">
        <v>57</v>
      </c>
      <c r="P377" s="7"/>
      <c r="Q377" s="7">
        <v>57</v>
      </c>
      <c r="R377" s="7">
        <v>57</v>
      </c>
      <c r="S377" s="7"/>
      <c r="T377" s="7">
        <v>339</v>
      </c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>
        <f t="shared" si="6"/>
        <v>732</v>
      </c>
    </row>
    <row r="378" spans="1:36" x14ac:dyDescent="0.25">
      <c r="A378" s="7">
        <v>13532107</v>
      </c>
      <c r="B378" s="7" t="str">
        <f>VLOOKUP(A378,'Ckt lookup'!$A$2:$B$4000,2,FALSE)</f>
        <v>LAKEWOOD 2107</v>
      </c>
      <c r="C378" s="7"/>
      <c r="D378" s="7"/>
      <c r="E378" s="7"/>
      <c r="F378" s="7"/>
      <c r="G378" s="7"/>
      <c r="H378" s="7"/>
      <c r="I378" s="7">
        <v>725</v>
      </c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>
        <f t="shared" si="6"/>
        <v>725</v>
      </c>
    </row>
    <row r="379" spans="1:36" x14ac:dyDescent="0.25">
      <c r="A379" s="7">
        <v>103551101</v>
      </c>
      <c r="B379" s="7" t="str">
        <f>VLOOKUP(A379,'Ckt lookup'!$A$2:$B$4000,2,FALSE)</f>
        <v>RISING RIVER 1101</v>
      </c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>
        <v>698</v>
      </c>
      <c r="AF379" s="7"/>
      <c r="AG379" s="7"/>
      <c r="AH379" s="7"/>
      <c r="AI379" s="7"/>
      <c r="AJ379" s="7">
        <f t="shared" si="6"/>
        <v>698</v>
      </c>
    </row>
    <row r="380" spans="1:36" x14ac:dyDescent="0.25">
      <c r="A380" s="7">
        <v>42861101</v>
      </c>
      <c r="B380" s="7" t="str">
        <f>VLOOKUP(A380,'Ckt lookup'!$A$2:$B$4000,2,FALSE)</f>
        <v>ANNAPOLIS 1101</v>
      </c>
      <c r="C380" s="7"/>
      <c r="D380" s="7"/>
      <c r="E380" s="7">
        <v>222</v>
      </c>
      <c r="F380" s="7"/>
      <c r="G380" s="7"/>
      <c r="H380" s="7"/>
      <c r="I380" s="7">
        <v>222</v>
      </c>
      <c r="J380" s="7"/>
      <c r="K380" s="7"/>
      <c r="L380" s="7"/>
      <c r="M380" s="7"/>
      <c r="N380" s="7"/>
      <c r="O380" s="7"/>
      <c r="P380" s="7"/>
      <c r="Q380" s="7">
        <v>2</v>
      </c>
      <c r="R380" s="7"/>
      <c r="S380" s="7">
        <v>15</v>
      </c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>
        <v>222</v>
      </c>
      <c r="AJ380" s="7">
        <f t="shared" si="6"/>
        <v>683</v>
      </c>
    </row>
    <row r="381" spans="1:36" x14ac:dyDescent="0.25">
      <c r="A381" s="7">
        <v>43161101</v>
      </c>
      <c r="B381" s="7" t="str">
        <f>VLOOKUP(A381,'Ckt lookup'!$A$2:$B$4000,2,FALSE)</f>
        <v>SALMON CREEK 1101</v>
      </c>
      <c r="C381" s="7"/>
      <c r="D381" s="7"/>
      <c r="E381" s="7"/>
      <c r="F381" s="7"/>
      <c r="G381" s="7"/>
      <c r="H381" s="7"/>
      <c r="I381" s="7">
        <v>202</v>
      </c>
      <c r="J381" s="7"/>
      <c r="K381" s="7"/>
      <c r="L381" s="7">
        <v>52</v>
      </c>
      <c r="M381" s="7">
        <v>52</v>
      </c>
      <c r="N381" s="7"/>
      <c r="O381" s="7">
        <v>42</v>
      </c>
      <c r="P381" s="7">
        <v>42</v>
      </c>
      <c r="Q381" s="7"/>
      <c r="R381" s="7"/>
      <c r="S381" s="7">
        <v>13</v>
      </c>
      <c r="T381" s="7">
        <v>3</v>
      </c>
      <c r="U381" s="7">
        <v>13</v>
      </c>
      <c r="V381" s="7"/>
      <c r="W381" s="7"/>
      <c r="X381" s="7"/>
      <c r="Y381" s="7"/>
      <c r="Z381" s="7">
        <v>233</v>
      </c>
      <c r="AA381" s="7"/>
      <c r="AB381" s="7"/>
      <c r="AC381" s="7"/>
      <c r="AD381" s="7"/>
      <c r="AE381" s="7"/>
      <c r="AF381" s="7"/>
      <c r="AG381" s="7"/>
      <c r="AH381" s="7"/>
      <c r="AI381" s="7">
        <v>29</v>
      </c>
      <c r="AJ381" s="7">
        <f t="shared" si="6"/>
        <v>681</v>
      </c>
    </row>
    <row r="382" spans="1:36" x14ac:dyDescent="0.25">
      <c r="A382" s="7">
        <v>12101103</v>
      </c>
      <c r="B382" s="7" t="str">
        <f>VLOOKUP(A382,'Ckt lookup'!$A$2:$B$4000,2,FALSE)</f>
        <v>OAKLAND K 1103</v>
      </c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>
        <v>669</v>
      </c>
      <c r="AJ382" s="7">
        <f t="shared" si="6"/>
        <v>669</v>
      </c>
    </row>
    <row r="383" spans="1:36" x14ac:dyDescent="0.25">
      <c r="A383" s="7">
        <v>83252105</v>
      </c>
      <c r="B383" s="7" t="str">
        <f>VLOOKUP(A383,'Ckt lookup'!$A$2:$B$4000,2,FALSE)</f>
        <v>PAUL SWEET 2105</v>
      </c>
      <c r="C383" s="7"/>
      <c r="D383" s="7"/>
      <c r="E383" s="7"/>
      <c r="F383" s="7"/>
      <c r="G383" s="7"/>
      <c r="H383" s="7"/>
      <c r="I383" s="7">
        <v>332</v>
      </c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>
        <v>332</v>
      </c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>
        <f t="shared" si="6"/>
        <v>664</v>
      </c>
    </row>
    <row r="384" spans="1:36" x14ac:dyDescent="0.25">
      <c r="A384" s="7">
        <v>254061102</v>
      </c>
      <c r="B384" s="7" t="str">
        <f>VLOOKUP(A384,'Ckt lookup'!$A$2:$B$4000,2,FALSE)</f>
        <v>DUNLAP 1102</v>
      </c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>
        <v>661</v>
      </c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>
        <f t="shared" si="6"/>
        <v>661</v>
      </c>
    </row>
    <row r="385" spans="1:36" x14ac:dyDescent="0.25">
      <c r="A385" s="7">
        <v>42251101</v>
      </c>
      <c r="B385" s="7" t="str">
        <f>VLOOKUP(A385,'Ckt lookup'!$A$2:$B$4000,2,FALSE)</f>
        <v>HOPLAND 1101</v>
      </c>
      <c r="C385" s="7"/>
      <c r="D385" s="7"/>
      <c r="E385" s="7">
        <v>197</v>
      </c>
      <c r="F385" s="7"/>
      <c r="G385" s="7"/>
      <c r="H385" s="7"/>
      <c r="I385" s="7">
        <v>224</v>
      </c>
      <c r="J385" s="7"/>
      <c r="K385" s="7"/>
      <c r="L385" s="7"/>
      <c r="M385" s="7"/>
      <c r="N385" s="7"/>
      <c r="O385" s="7"/>
      <c r="P385" s="7"/>
      <c r="Q385" s="7"/>
      <c r="R385" s="7"/>
      <c r="S385" s="7">
        <v>177</v>
      </c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>
        <v>58</v>
      </c>
      <c r="AJ385" s="7">
        <f t="shared" si="6"/>
        <v>656</v>
      </c>
    </row>
    <row r="386" spans="1:36" x14ac:dyDescent="0.25">
      <c r="A386" s="7">
        <v>103181102</v>
      </c>
      <c r="B386" s="7" t="str">
        <f>VLOOKUP(A386,'Ckt lookup'!$A$2:$B$4000,2,FALSE)</f>
        <v>CHESTER 1102</v>
      </c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>
        <v>648</v>
      </c>
      <c r="AF386" s="7"/>
      <c r="AG386" s="7"/>
      <c r="AH386" s="7"/>
      <c r="AI386" s="7"/>
      <c r="AJ386" s="7">
        <f t="shared" si="6"/>
        <v>648</v>
      </c>
    </row>
    <row r="387" spans="1:36" x14ac:dyDescent="0.25">
      <c r="A387" s="7">
        <v>24080401</v>
      </c>
      <c r="B387" s="7" t="str">
        <f>VLOOKUP(A387,'Ckt lookup'!$A$2:$B$4000,2,FALSE)</f>
        <v>EMERALD LAKE 0401</v>
      </c>
      <c r="C387" s="7"/>
      <c r="D387" s="7"/>
      <c r="E387" s="7"/>
      <c r="F387" s="7"/>
      <c r="G387" s="7"/>
      <c r="H387" s="7"/>
      <c r="I387" s="7">
        <v>603</v>
      </c>
      <c r="J387" s="7"/>
      <c r="K387" s="7"/>
      <c r="L387" s="7"/>
      <c r="M387" s="7"/>
      <c r="N387" s="7"/>
      <c r="O387" s="7">
        <v>8</v>
      </c>
      <c r="P387" s="7">
        <v>18</v>
      </c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>
        <f t="shared" si="6"/>
        <v>629</v>
      </c>
    </row>
    <row r="388" spans="1:36" x14ac:dyDescent="0.25">
      <c r="A388" s="7">
        <v>13180401</v>
      </c>
      <c r="B388" s="7" t="str">
        <f>VLOOKUP(A388,'Ckt lookup'!$A$2:$B$4000,2,FALSE)</f>
        <v>PALO SECO 0401</v>
      </c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>
        <v>608</v>
      </c>
      <c r="AJ388" s="7">
        <f t="shared" ref="AJ388:AJ451" si="7">SUM(C388:AI388)</f>
        <v>608</v>
      </c>
    </row>
    <row r="389" spans="1:36" x14ac:dyDescent="0.25">
      <c r="A389" s="7">
        <v>13111114</v>
      </c>
      <c r="B389" s="7" t="str">
        <f>VLOOKUP(A389,'Ckt lookup'!$A$2:$B$4000,2,FALSE)</f>
        <v>SAN LEANDRO U 1114</v>
      </c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>
        <v>602</v>
      </c>
      <c r="AJ389" s="7">
        <f t="shared" si="7"/>
        <v>602</v>
      </c>
    </row>
    <row r="390" spans="1:36" x14ac:dyDescent="0.25">
      <c r="A390" s="7">
        <v>43371102</v>
      </c>
      <c r="B390" s="7" t="str">
        <f>VLOOKUP(A390,'Ckt lookup'!$A$2:$B$4000,2,FALSE)</f>
        <v>LAKEVILLE 1102</v>
      </c>
      <c r="C390" s="7"/>
      <c r="D390" s="7"/>
      <c r="E390" s="7">
        <v>132</v>
      </c>
      <c r="F390" s="7"/>
      <c r="G390" s="7"/>
      <c r="H390" s="7"/>
      <c r="I390" s="7">
        <v>148</v>
      </c>
      <c r="J390" s="7"/>
      <c r="K390" s="7"/>
      <c r="L390" s="7"/>
      <c r="M390" s="7">
        <v>154</v>
      </c>
      <c r="N390" s="7"/>
      <c r="O390" s="7"/>
      <c r="P390" s="7"/>
      <c r="Q390" s="7">
        <v>20</v>
      </c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>
        <v>147</v>
      </c>
      <c r="AJ390" s="7">
        <f t="shared" si="7"/>
        <v>601</v>
      </c>
    </row>
    <row r="391" spans="1:36" x14ac:dyDescent="0.25">
      <c r="A391" s="7">
        <v>252691104</v>
      </c>
      <c r="B391" s="7" t="str">
        <f>VLOOKUP(A391,'Ckt lookup'!$A$2:$B$4000,2,FALSE)</f>
        <v>INDIAN FLAT 1104</v>
      </c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>
        <v>584</v>
      </c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>
        <f t="shared" si="7"/>
        <v>584</v>
      </c>
    </row>
    <row r="392" spans="1:36" x14ac:dyDescent="0.25">
      <c r="A392" s="7">
        <v>12350401</v>
      </c>
      <c r="B392" s="7" t="str">
        <f>VLOOKUP(A392,'Ckt lookup'!$A$2:$B$4000,2,FALSE)</f>
        <v>ORINDA 0401</v>
      </c>
      <c r="C392" s="7"/>
      <c r="D392" s="7"/>
      <c r="E392" s="7"/>
      <c r="F392" s="7"/>
      <c r="G392" s="7"/>
      <c r="H392" s="7"/>
      <c r="I392" s="7">
        <v>290</v>
      </c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>
        <v>289</v>
      </c>
      <c r="AJ392" s="7">
        <f t="shared" si="7"/>
        <v>579</v>
      </c>
    </row>
    <row r="393" spans="1:36" x14ac:dyDescent="0.25">
      <c r="A393" s="7">
        <v>152591102</v>
      </c>
      <c r="B393" s="7" t="str">
        <f>VLOOKUP(A393,'Ckt lookup'!$A$2:$B$4000,2,FALSE)</f>
        <v>SUMMIT 1102</v>
      </c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>
        <v>288</v>
      </c>
      <c r="AF393" s="7"/>
      <c r="AG393" s="7"/>
      <c r="AH393" s="7"/>
      <c r="AI393" s="7">
        <v>289</v>
      </c>
      <c r="AJ393" s="7">
        <f t="shared" si="7"/>
        <v>577</v>
      </c>
    </row>
    <row r="394" spans="1:36" x14ac:dyDescent="0.25">
      <c r="A394" s="7">
        <v>152201102</v>
      </c>
      <c r="B394" s="7" t="str">
        <f>VLOOKUP(A394,'Ckt lookup'!$A$2:$B$4000,2,FALSE)</f>
        <v>PIKE CITY 1102</v>
      </c>
      <c r="C394" s="7">
        <v>24</v>
      </c>
      <c r="D394" s="7">
        <v>24</v>
      </c>
      <c r="E394" s="7">
        <v>24</v>
      </c>
      <c r="F394" s="7"/>
      <c r="G394" s="7">
        <v>24</v>
      </c>
      <c r="H394" s="7">
        <v>24</v>
      </c>
      <c r="I394" s="7">
        <v>24</v>
      </c>
      <c r="J394" s="7">
        <v>24</v>
      </c>
      <c r="K394" s="7">
        <v>24</v>
      </c>
      <c r="L394" s="7">
        <v>24</v>
      </c>
      <c r="M394" s="7">
        <v>24</v>
      </c>
      <c r="N394" s="7"/>
      <c r="O394" s="7">
        <v>24</v>
      </c>
      <c r="P394" s="7">
        <v>24</v>
      </c>
      <c r="Q394" s="7">
        <v>24</v>
      </c>
      <c r="R394" s="7"/>
      <c r="S394" s="7">
        <v>24</v>
      </c>
      <c r="T394" s="7"/>
      <c r="U394" s="7">
        <v>24</v>
      </c>
      <c r="V394" s="7">
        <v>24</v>
      </c>
      <c r="W394" s="7"/>
      <c r="X394" s="7"/>
      <c r="Y394" s="7">
        <v>24</v>
      </c>
      <c r="Z394" s="7">
        <v>24</v>
      </c>
      <c r="AA394" s="7"/>
      <c r="AB394" s="7">
        <v>24</v>
      </c>
      <c r="AC394" s="7">
        <v>24</v>
      </c>
      <c r="AD394" s="7">
        <v>24</v>
      </c>
      <c r="AE394" s="7">
        <v>24</v>
      </c>
      <c r="AF394" s="7">
        <v>24</v>
      </c>
      <c r="AG394" s="7"/>
      <c r="AH394" s="7"/>
      <c r="AI394" s="7">
        <v>24</v>
      </c>
      <c r="AJ394" s="7">
        <f t="shared" si="7"/>
        <v>576</v>
      </c>
    </row>
    <row r="395" spans="1:36" x14ac:dyDescent="0.25">
      <c r="A395" s="7">
        <v>182981102</v>
      </c>
      <c r="B395" s="7" t="str">
        <f>VLOOKUP(A395,'Ckt lookup'!$A$2:$B$4000,2,FALSE)</f>
        <v>JOLON 1102</v>
      </c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>
        <v>575</v>
      </c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>
        <f t="shared" si="7"/>
        <v>575</v>
      </c>
    </row>
    <row r="396" spans="1:36" x14ac:dyDescent="0.25">
      <c r="A396" s="7">
        <v>13501111</v>
      </c>
      <c r="B396" s="7" t="str">
        <f>VLOOKUP(A396,'Ckt lookup'!$A$2:$B$4000,2,FALSE)</f>
        <v>JARVIS 1111</v>
      </c>
      <c r="C396" s="7"/>
      <c r="D396" s="7"/>
      <c r="E396" s="7"/>
      <c r="F396" s="7"/>
      <c r="G396" s="7"/>
      <c r="H396" s="7"/>
      <c r="I396" s="7">
        <v>525</v>
      </c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>
        <v>15</v>
      </c>
      <c r="AJ396" s="7">
        <f t="shared" si="7"/>
        <v>540</v>
      </c>
    </row>
    <row r="397" spans="1:36" x14ac:dyDescent="0.25">
      <c r="A397" s="7">
        <v>83371105</v>
      </c>
      <c r="B397" s="7" t="str">
        <f>VLOOKUP(A397,'Ckt lookup'!$A$2:$B$4000,2,FALSE)</f>
        <v>SARATOGA 1105</v>
      </c>
      <c r="C397" s="7"/>
      <c r="D397" s="7"/>
      <c r="E397" s="7"/>
      <c r="F397" s="7"/>
      <c r="G397" s="7"/>
      <c r="H397" s="7"/>
      <c r="I397" s="7">
        <v>529</v>
      </c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>
        <f t="shared" si="7"/>
        <v>529</v>
      </c>
    </row>
    <row r="398" spans="1:36" x14ac:dyDescent="0.25">
      <c r="A398" s="7">
        <v>103311102</v>
      </c>
      <c r="B398" s="7" t="str">
        <f>VLOOKUP(A398,'Ckt lookup'!$A$2:$B$4000,2,FALSE)</f>
        <v>BURNEY 1102</v>
      </c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>
        <v>521</v>
      </c>
      <c r="AF398" s="7"/>
      <c r="AG398" s="7"/>
      <c r="AH398" s="7"/>
      <c r="AI398" s="7"/>
      <c r="AJ398" s="7">
        <f t="shared" si="7"/>
        <v>521</v>
      </c>
    </row>
    <row r="399" spans="1:36" x14ac:dyDescent="0.25">
      <c r="A399" s="7">
        <v>152921101</v>
      </c>
      <c r="B399" s="7" t="str">
        <f>VLOOKUP(A399,'Ckt lookup'!$A$2:$B$4000,2,FALSE)</f>
        <v>BROWNS VALLEY 1101</v>
      </c>
      <c r="C399" s="7"/>
      <c r="D399" s="7"/>
      <c r="E399" s="7">
        <v>373</v>
      </c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>
        <v>115</v>
      </c>
      <c r="AJ399" s="7">
        <f t="shared" si="7"/>
        <v>488</v>
      </c>
    </row>
    <row r="400" spans="1:36" x14ac:dyDescent="0.25">
      <c r="A400" s="7">
        <v>43381101</v>
      </c>
      <c r="B400" s="7" t="str">
        <f>VLOOKUP(A400,'Ckt lookup'!$A$2:$B$4000,2,FALSE)</f>
        <v>POINT ARENA 1101</v>
      </c>
      <c r="C400" s="7"/>
      <c r="D400" s="7"/>
      <c r="E400" s="7"/>
      <c r="F400" s="7"/>
      <c r="G400" s="7"/>
      <c r="H400" s="7"/>
      <c r="I400" s="7">
        <v>314</v>
      </c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>
        <v>173</v>
      </c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>
        <f t="shared" si="7"/>
        <v>487</v>
      </c>
    </row>
    <row r="401" spans="1:36" x14ac:dyDescent="0.25">
      <c r="A401" s="7">
        <v>43091104</v>
      </c>
      <c r="B401" s="7" t="str">
        <f>VLOOKUP(A401,'Ckt lookup'!$A$2:$B$4000,2,FALSE)</f>
        <v>GREENBRAE 1104</v>
      </c>
      <c r="C401" s="7"/>
      <c r="D401" s="7"/>
      <c r="E401" s="7"/>
      <c r="F401" s="7"/>
      <c r="G401" s="7"/>
      <c r="H401" s="7"/>
      <c r="I401" s="7">
        <v>476</v>
      </c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>
        <f t="shared" si="7"/>
        <v>476</v>
      </c>
    </row>
    <row r="402" spans="1:36" x14ac:dyDescent="0.25">
      <c r="A402" s="7">
        <v>152461101</v>
      </c>
      <c r="B402" s="7" t="str">
        <f>VLOOKUP(A402,'Ckt lookup'!$A$2:$B$4000,2,FALSE)</f>
        <v>PLACER 1101</v>
      </c>
      <c r="C402" s="7"/>
      <c r="D402" s="7"/>
      <c r="E402" s="7">
        <v>118</v>
      </c>
      <c r="F402" s="7"/>
      <c r="G402" s="7">
        <v>118</v>
      </c>
      <c r="H402" s="7"/>
      <c r="I402" s="7">
        <v>118</v>
      </c>
      <c r="J402" s="7"/>
      <c r="K402" s="7"/>
      <c r="L402" s="7">
        <v>118</v>
      </c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>
        <f t="shared" si="7"/>
        <v>472</v>
      </c>
    </row>
    <row r="403" spans="1:36" x14ac:dyDescent="0.25">
      <c r="A403" s="7">
        <v>42681102</v>
      </c>
      <c r="B403" s="7" t="str">
        <f>VLOOKUP(A403,'Ckt lookup'!$A$2:$B$4000,2,FALSE)</f>
        <v>LAYTONVILLE 1102</v>
      </c>
      <c r="C403" s="7"/>
      <c r="D403" s="7"/>
      <c r="E403" s="7"/>
      <c r="F403" s="7"/>
      <c r="G403" s="7"/>
      <c r="H403" s="7"/>
      <c r="I403" s="7">
        <v>235</v>
      </c>
      <c r="J403" s="7"/>
      <c r="K403" s="7"/>
      <c r="L403" s="7"/>
      <c r="M403" s="7">
        <v>235</v>
      </c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>
        <f t="shared" si="7"/>
        <v>470</v>
      </c>
    </row>
    <row r="404" spans="1:36" x14ac:dyDescent="0.25">
      <c r="A404" s="7">
        <v>63601109</v>
      </c>
      <c r="B404" s="7" t="str">
        <f>VLOOKUP(A404,'Ckt lookup'!$A$2:$B$4000,2,FALSE)</f>
        <v>VACAVILLE 1109</v>
      </c>
      <c r="C404" s="7"/>
      <c r="D404" s="7"/>
      <c r="E404" s="7"/>
      <c r="F404" s="7"/>
      <c r="G404" s="7"/>
      <c r="H404" s="7"/>
      <c r="I404" s="7">
        <v>157</v>
      </c>
      <c r="J404" s="7">
        <v>153</v>
      </c>
      <c r="K404" s="7"/>
      <c r="L404" s="7"/>
      <c r="M404" s="7"/>
      <c r="N404" s="7"/>
      <c r="O404" s="7">
        <v>153</v>
      </c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>
        <f t="shared" si="7"/>
        <v>463</v>
      </c>
    </row>
    <row r="405" spans="1:36" x14ac:dyDescent="0.25">
      <c r="A405" s="7">
        <v>14662113</v>
      </c>
      <c r="B405" s="7" t="str">
        <f>VLOOKUP(A405,'Ckt lookup'!$A$2:$B$4000,2,FALSE)</f>
        <v>TASSAJARA 2113</v>
      </c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>
        <v>447</v>
      </c>
      <c r="AJ405" s="7">
        <f t="shared" si="7"/>
        <v>447</v>
      </c>
    </row>
    <row r="406" spans="1:36" x14ac:dyDescent="0.25">
      <c r="A406" s="7">
        <v>42151107</v>
      </c>
      <c r="B406" s="7" t="str">
        <f>VLOOKUP(A406,'Ckt lookup'!$A$2:$B$4000,2,FALSE)</f>
        <v>SANTA ROSA A 1107</v>
      </c>
      <c r="C406" s="7"/>
      <c r="D406" s="7"/>
      <c r="E406" s="7"/>
      <c r="F406" s="7"/>
      <c r="G406" s="7"/>
      <c r="H406" s="7"/>
      <c r="I406" s="7">
        <v>185</v>
      </c>
      <c r="J406" s="7"/>
      <c r="K406" s="7"/>
      <c r="L406" s="7"/>
      <c r="M406" s="7"/>
      <c r="N406" s="7"/>
      <c r="O406" s="7">
        <v>251</v>
      </c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>
        <f t="shared" si="7"/>
        <v>436</v>
      </c>
    </row>
    <row r="407" spans="1:36" x14ac:dyDescent="0.25">
      <c r="A407" s="7">
        <v>13531102</v>
      </c>
      <c r="B407" s="7" t="str">
        <f>VLOOKUP(A407,'Ckt lookup'!$A$2:$B$4000,2,FALSE)</f>
        <v>LAKEWOOD 1102</v>
      </c>
      <c r="C407" s="7"/>
      <c r="D407" s="7"/>
      <c r="E407" s="7"/>
      <c r="F407" s="7"/>
      <c r="G407" s="7"/>
      <c r="H407" s="7"/>
      <c r="I407" s="7">
        <v>421</v>
      </c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>
        <f t="shared" si="7"/>
        <v>421</v>
      </c>
    </row>
    <row r="408" spans="1:36" x14ac:dyDescent="0.25">
      <c r="A408" s="7">
        <v>182671108</v>
      </c>
      <c r="B408" s="7" t="str">
        <f>VLOOKUP(A408,'Ckt lookup'!$A$2:$B$4000,2,FALSE)</f>
        <v>SANTA MARIA 1108</v>
      </c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>
        <v>421</v>
      </c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>
        <f t="shared" si="7"/>
        <v>421</v>
      </c>
    </row>
    <row r="409" spans="1:36" x14ac:dyDescent="0.25">
      <c r="A409" s="7">
        <v>14692102</v>
      </c>
      <c r="B409" s="7" t="str">
        <f>VLOOKUP(A409,'Ckt lookup'!$A$2:$B$4000,2,FALSE)</f>
        <v>RESEARCH 2102</v>
      </c>
      <c r="C409" s="7"/>
      <c r="D409" s="7"/>
      <c r="E409" s="7"/>
      <c r="F409" s="7"/>
      <c r="G409" s="7"/>
      <c r="H409" s="7"/>
      <c r="I409" s="7">
        <v>384</v>
      </c>
      <c r="J409" s="7">
        <v>33</v>
      </c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>
        <f t="shared" si="7"/>
        <v>417</v>
      </c>
    </row>
    <row r="410" spans="1:36" x14ac:dyDescent="0.25">
      <c r="A410" s="7">
        <v>14422109</v>
      </c>
      <c r="B410" s="7" t="str">
        <f>VLOOKUP(A410,'Ckt lookup'!$A$2:$B$4000,2,FALSE)</f>
        <v>CAYETANO 2109</v>
      </c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>
        <v>172</v>
      </c>
      <c r="AH410" s="7"/>
      <c r="AI410" s="7">
        <v>235</v>
      </c>
      <c r="AJ410" s="7">
        <f t="shared" si="7"/>
        <v>407</v>
      </c>
    </row>
    <row r="411" spans="1:36" x14ac:dyDescent="0.25">
      <c r="A411" s="7">
        <v>83182107</v>
      </c>
      <c r="B411" s="7" t="str">
        <f>VLOOKUP(A411,'Ckt lookup'!$A$2:$B$4000,2,FALSE)</f>
        <v>LLAGAS 2107</v>
      </c>
      <c r="C411" s="7"/>
      <c r="D411" s="7"/>
      <c r="E411" s="7"/>
      <c r="F411" s="7"/>
      <c r="G411" s="7"/>
      <c r="H411" s="7"/>
      <c r="I411" s="7">
        <v>258</v>
      </c>
      <c r="J411" s="7"/>
      <c r="K411" s="7"/>
      <c r="L411" s="7"/>
      <c r="M411" s="7"/>
      <c r="N411" s="7"/>
      <c r="O411" s="7"/>
      <c r="P411" s="7"/>
      <c r="Q411" s="7"/>
      <c r="R411" s="7">
        <v>147</v>
      </c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>
        <f t="shared" si="7"/>
        <v>405</v>
      </c>
    </row>
    <row r="412" spans="1:36" x14ac:dyDescent="0.25">
      <c r="A412" s="7">
        <v>158031101</v>
      </c>
      <c r="B412" s="7" t="str">
        <f>VLOOKUP(A412,'Ckt lookup'!$A$2:$B$4000,2,FALSE)</f>
        <v>ECHO SUMMIT 1101</v>
      </c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>
        <v>387</v>
      </c>
      <c r="AJ412" s="7">
        <f t="shared" si="7"/>
        <v>387</v>
      </c>
    </row>
    <row r="413" spans="1:36" x14ac:dyDescent="0.25">
      <c r="A413" s="7">
        <v>83371104</v>
      </c>
      <c r="B413" s="7" t="str">
        <f>VLOOKUP(A413,'Ckt lookup'!$A$2:$B$4000,2,FALSE)</f>
        <v>SARATOGA 1104</v>
      </c>
      <c r="C413" s="7"/>
      <c r="D413" s="7"/>
      <c r="E413" s="7"/>
      <c r="F413" s="7"/>
      <c r="G413" s="7"/>
      <c r="H413" s="7"/>
      <c r="I413" s="7">
        <v>379</v>
      </c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>
        <f t="shared" si="7"/>
        <v>379</v>
      </c>
    </row>
    <row r="414" spans="1:36" x14ac:dyDescent="0.25">
      <c r="A414" s="7">
        <v>14662108</v>
      </c>
      <c r="B414" s="7" t="str">
        <f>VLOOKUP(A414,'Ckt lookup'!$A$2:$B$4000,2,FALSE)</f>
        <v>TASSAJARA 2108</v>
      </c>
      <c r="C414" s="7"/>
      <c r="D414" s="7"/>
      <c r="E414" s="7"/>
      <c r="F414" s="7"/>
      <c r="G414" s="7"/>
      <c r="H414" s="7"/>
      <c r="I414" s="7">
        <v>371</v>
      </c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>
        <f t="shared" si="7"/>
        <v>371</v>
      </c>
    </row>
    <row r="415" spans="1:36" x14ac:dyDescent="0.25">
      <c r="A415" s="7">
        <v>42981101</v>
      </c>
      <c r="B415" s="7" t="str">
        <f>VLOOKUP(A415,'Ckt lookup'!$A$2:$B$4000,2,FALSE)</f>
        <v>ELK 1101</v>
      </c>
      <c r="C415" s="7"/>
      <c r="D415" s="7"/>
      <c r="E415" s="7"/>
      <c r="F415" s="7"/>
      <c r="G415" s="7"/>
      <c r="H415" s="7"/>
      <c r="I415" s="7">
        <v>366</v>
      </c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>
        <f t="shared" si="7"/>
        <v>366</v>
      </c>
    </row>
    <row r="416" spans="1:36" x14ac:dyDescent="0.25">
      <c r="A416" s="7">
        <v>14232108</v>
      </c>
      <c r="B416" s="7" t="str">
        <f>VLOOKUP(A416,'Ckt lookup'!$A$2:$B$4000,2,FALSE)</f>
        <v>SAN RAMON 2108</v>
      </c>
      <c r="C416" s="7"/>
      <c r="D416" s="7"/>
      <c r="E416" s="7"/>
      <c r="F416" s="7"/>
      <c r="G416" s="7"/>
      <c r="H416" s="7"/>
      <c r="I416" s="7">
        <v>180</v>
      </c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>
        <v>185</v>
      </c>
      <c r="AJ416" s="7">
        <f t="shared" si="7"/>
        <v>365</v>
      </c>
    </row>
    <row r="417" spans="1:36" x14ac:dyDescent="0.25">
      <c r="A417" s="7">
        <v>13090401</v>
      </c>
      <c r="B417" s="7" t="str">
        <f>VLOOKUP(A417,'Ckt lookup'!$A$2:$B$4000,2,FALSE)</f>
        <v>BRYANT 0401</v>
      </c>
      <c r="C417" s="7"/>
      <c r="D417" s="7"/>
      <c r="E417" s="7"/>
      <c r="F417" s="7"/>
      <c r="G417" s="7"/>
      <c r="H417" s="7"/>
      <c r="I417" s="7">
        <v>183</v>
      </c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>
        <v>181</v>
      </c>
      <c r="AJ417" s="7">
        <f t="shared" si="7"/>
        <v>364</v>
      </c>
    </row>
    <row r="418" spans="1:36" x14ac:dyDescent="0.25">
      <c r="A418" s="7">
        <v>192311141</v>
      </c>
      <c r="B418" s="7" t="str">
        <f>VLOOKUP(A418,'Ckt lookup'!$A$2:$B$4000,2,FALSE)</f>
        <v>FRUITLAND 1141</v>
      </c>
      <c r="C418" s="7"/>
      <c r="D418" s="7"/>
      <c r="E418" s="7">
        <v>363</v>
      </c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>
        <f t="shared" si="7"/>
        <v>363</v>
      </c>
    </row>
    <row r="419" spans="1:36" x14ac:dyDescent="0.25">
      <c r="A419" s="7">
        <v>13751102</v>
      </c>
      <c r="B419" s="7" t="str">
        <f>VLOOKUP(A419,'Ckt lookup'!$A$2:$B$4000,2,FALSE)</f>
        <v>VASCO 1102</v>
      </c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>
        <v>363</v>
      </c>
      <c r="AJ419" s="7">
        <f t="shared" si="7"/>
        <v>363</v>
      </c>
    </row>
    <row r="420" spans="1:36" x14ac:dyDescent="0.25">
      <c r="A420" s="7">
        <v>12041112</v>
      </c>
      <c r="B420" s="7" t="str">
        <f>VLOOKUP(A420,'Ckt lookup'!$A$2:$B$4000,2,FALSE)</f>
        <v>OAKLAND D 1112</v>
      </c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>
        <v>360</v>
      </c>
      <c r="AJ420" s="7">
        <f t="shared" si="7"/>
        <v>360</v>
      </c>
    </row>
    <row r="421" spans="1:36" x14ac:dyDescent="0.25">
      <c r="A421" s="7">
        <v>42841111</v>
      </c>
      <c r="B421" s="7" t="str">
        <f>VLOOKUP(A421,'Ckt lookup'!$A$2:$B$4000,2,FALSE)</f>
        <v>GUALALA 1111</v>
      </c>
      <c r="C421" s="7"/>
      <c r="D421" s="7"/>
      <c r="E421" s="7"/>
      <c r="F421" s="7"/>
      <c r="G421" s="7"/>
      <c r="H421" s="7"/>
      <c r="I421" s="7">
        <v>359</v>
      </c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>
        <f t="shared" si="7"/>
        <v>359</v>
      </c>
    </row>
    <row r="422" spans="1:36" x14ac:dyDescent="0.25">
      <c r="A422" s="7">
        <v>192021122</v>
      </c>
      <c r="B422" s="7" t="str">
        <f>VLOOKUP(A422,'Ckt lookup'!$A$2:$B$4000,2,FALSE)</f>
        <v>ARCATA 1122</v>
      </c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>
        <v>357</v>
      </c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>
        <f t="shared" si="7"/>
        <v>357</v>
      </c>
    </row>
    <row r="423" spans="1:36" x14ac:dyDescent="0.25">
      <c r="A423" s="7">
        <v>14091110</v>
      </c>
      <c r="B423" s="7" t="e">
        <f>VLOOKUP(A423,'Ckt lookup'!$A$2:$B$4000,2,FALSE)</f>
        <v>#N/A</v>
      </c>
      <c r="C423" s="7"/>
      <c r="D423" s="7"/>
      <c r="E423" s="7"/>
      <c r="F423" s="7"/>
      <c r="G423" s="7"/>
      <c r="H423" s="7"/>
      <c r="I423" s="7">
        <v>120</v>
      </c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>
        <v>235</v>
      </c>
      <c r="AJ423" s="7">
        <f t="shared" si="7"/>
        <v>355</v>
      </c>
    </row>
    <row r="424" spans="1:36" x14ac:dyDescent="0.25">
      <c r="A424" s="7">
        <v>153612103</v>
      </c>
      <c r="B424" s="7" t="str">
        <f>VLOOKUP(A424,'Ckt lookup'!$A$2:$B$4000,2,FALSE)</f>
        <v>CLARKSVILLE 2103</v>
      </c>
      <c r="C424" s="7"/>
      <c r="D424" s="7"/>
      <c r="E424" s="7"/>
      <c r="F424" s="7"/>
      <c r="G424" s="7"/>
      <c r="H424" s="7"/>
      <c r="I424" s="7">
        <v>352</v>
      </c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>
        <f t="shared" si="7"/>
        <v>352</v>
      </c>
    </row>
    <row r="425" spans="1:36" x14ac:dyDescent="0.25">
      <c r="A425" s="7">
        <v>161380201</v>
      </c>
      <c r="B425" s="7" t="str">
        <f>VLOOKUP(A425,'Ckt lookup'!$A$2:$B$4000,2,FALSE)</f>
        <v>TIGER CREEK 0201</v>
      </c>
      <c r="C425" s="7"/>
      <c r="D425" s="7"/>
      <c r="E425" s="7">
        <v>14</v>
      </c>
      <c r="F425" s="7"/>
      <c r="G425" s="7">
        <v>14</v>
      </c>
      <c r="H425" s="7">
        <v>14</v>
      </c>
      <c r="I425" s="7">
        <v>14</v>
      </c>
      <c r="J425" s="7">
        <v>14</v>
      </c>
      <c r="K425" s="7"/>
      <c r="L425" s="7">
        <v>14</v>
      </c>
      <c r="M425" s="7">
        <v>14</v>
      </c>
      <c r="N425" s="7"/>
      <c r="O425" s="7">
        <v>14</v>
      </c>
      <c r="P425" s="7">
        <v>14</v>
      </c>
      <c r="Q425" s="7">
        <v>14</v>
      </c>
      <c r="R425" s="7"/>
      <c r="S425" s="7">
        <v>14</v>
      </c>
      <c r="T425" s="7">
        <v>14</v>
      </c>
      <c r="U425" s="7">
        <v>14</v>
      </c>
      <c r="V425" s="7">
        <v>14</v>
      </c>
      <c r="W425" s="7"/>
      <c r="X425" s="7">
        <v>14</v>
      </c>
      <c r="Y425" s="7">
        <v>14</v>
      </c>
      <c r="Z425" s="7">
        <v>14</v>
      </c>
      <c r="AA425" s="7">
        <v>14</v>
      </c>
      <c r="AB425" s="7">
        <v>14</v>
      </c>
      <c r="AC425" s="7">
        <v>14</v>
      </c>
      <c r="AD425" s="7">
        <v>14</v>
      </c>
      <c r="AE425" s="7">
        <v>14</v>
      </c>
      <c r="AF425" s="7">
        <v>14</v>
      </c>
      <c r="AG425" s="7">
        <v>3</v>
      </c>
      <c r="AH425" s="7"/>
      <c r="AI425" s="7">
        <v>14</v>
      </c>
      <c r="AJ425" s="7">
        <f t="shared" si="7"/>
        <v>339</v>
      </c>
    </row>
    <row r="426" spans="1:36" x14ac:dyDescent="0.25">
      <c r="A426" s="7">
        <v>101321101</v>
      </c>
      <c r="B426" s="7" t="str">
        <f>VLOOKUP(A426,'Ckt lookup'!$A$2:$B$4000,2,FALSE)</f>
        <v>PIT NO 5 1101</v>
      </c>
      <c r="C426" s="7"/>
      <c r="D426" s="7"/>
      <c r="E426" s="7"/>
      <c r="F426" s="7"/>
      <c r="G426" s="7"/>
      <c r="H426" s="7"/>
      <c r="I426" s="7"/>
      <c r="J426" s="7">
        <v>109</v>
      </c>
      <c r="K426" s="7"/>
      <c r="L426" s="7"/>
      <c r="M426" s="7"/>
      <c r="N426" s="7"/>
      <c r="O426" s="7">
        <v>1</v>
      </c>
      <c r="P426" s="7"/>
      <c r="Q426" s="7"/>
      <c r="R426" s="7"/>
      <c r="S426" s="7"/>
      <c r="T426" s="7"/>
      <c r="U426" s="7"/>
      <c r="V426" s="7"/>
      <c r="W426" s="7">
        <v>1</v>
      </c>
      <c r="X426" s="7"/>
      <c r="Y426" s="7"/>
      <c r="Z426" s="7"/>
      <c r="AA426" s="7"/>
      <c r="AB426" s="7"/>
      <c r="AC426" s="7"/>
      <c r="AD426" s="7"/>
      <c r="AE426" s="7">
        <v>114</v>
      </c>
      <c r="AF426" s="7"/>
      <c r="AG426" s="7"/>
      <c r="AH426" s="7">
        <v>100</v>
      </c>
      <c r="AI426" s="7"/>
      <c r="AJ426" s="7">
        <f t="shared" si="7"/>
        <v>325</v>
      </c>
    </row>
    <row r="427" spans="1:36" x14ac:dyDescent="0.25">
      <c r="A427" s="7">
        <v>83252104</v>
      </c>
      <c r="B427" s="7" t="str">
        <f>VLOOKUP(A427,'Ckt lookup'!$A$2:$B$4000,2,FALSE)</f>
        <v>PAUL SWEET 2104</v>
      </c>
      <c r="C427" s="7"/>
      <c r="D427" s="7"/>
      <c r="E427" s="7"/>
      <c r="F427" s="7"/>
      <c r="G427" s="7"/>
      <c r="H427" s="7"/>
      <c r="I427" s="7">
        <v>232</v>
      </c>
      <c r="J427" s="7"/>
      <c r="K427" s="7"/>
      <c r="L427" s="7"/>
      <c r="M427" s="7"/>
      <c r="N427" s="7"/>
      <c r="O427" s="7"/>
      <c r="P427" s="7"/>
      <c r="Q427" s="7"/>
      <c r="R427" s="7">
        <v>92</v>
      </c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>
        <f t="shared" si="7"/>
        <v>324</v>
      </c>
    </row>
    <row r="428" spans="1:36" x14ac:dyDescent="0.25">
      <c r="A428" s="7">
        <v>12061103</v>
      </c>
      <c r="B428" s="7" t="str">
        <f>VLOOKUP(A428,'Ckt lookup'!$A$2:$B$4000,2,FALSE)</f>
        <v>BERKELEY F 1103</v>
      </c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>
        <v>310</v>
      </c>
      <c r="AJ428" s="7">
        <f t="shared" si="7"/>
        <v>310</v>
      </c>
    </row>
    <row r="429" spans="1:36" x14ac:dyDescent="0.25">
      <c r="A429" s="7">
        <v>42661103</v>
      </c>
      <c r="B429" s="7" t="str">
        <f>VLOOKUP(A429,'Ckt lookup'!$A$2:$B$4000,2,FALSE)</f>
        <v>WILLITS 1103</v>
      </c>
      <c r="C429" s="7"/>
      <c r="D429" s="7"/>
      <c r="E429" s="7"/>
      <c r="F429" s="7"/>
      <c r="G429" s="7"/>
      <c r="H429" s="7"/>
      <c r="I429" s="7">
        <v>300</v>
      </c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>
        <f t="shared" si="7"/>
        <v>300</v>
      </c>
    </row>
    <row r="430" spans="1:36" x14ac:dyDescent="0.25">
      <c r="A430" s="7">
        <v>42281104</v>
      </c>
      <c r="B430" s="7" t="str">
        <f>VLOOKUP(A430,'Ckt lookup'!$A$2:$B$4000,2,FALSE)</f>
        <v>POTTER VALLEY P H 1104</v>
      </c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>
        <v>298</v>
      </c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>
        <f t="shared" si="7"/>
        <v>298</v>
      </c>
    </row>
    <row r="431" spans="1:36" x14ac:dyDescent="0.25">
      <c r="A431" s="7">
        <v>12091105</v>
      </c>
      <c r="B431" s="7" t="str">
        <f>VLOOKUP(A431,'Ckt lookup'!$A$2:$B$4000,2,FALSE)</f>
        <v>OAKLAND J 1105</v>
      </c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>
        <v>297</v>
      </c>
      <c r="AJ431" s="7">
        <f t="shared" si="7"/>
        <v>297</v>
      </c>
    </row>
    <row r="432" spans="1:36" x14ac:dyDescent="0.25">
      <c r="A432" s="7">
        <v>43141103</v>
      </c>
      <c r="B432" s="7" t="str">
        <f>VLOOKUP(A432,'Ckt lookup'!$A$2:$B$4000,2,FALSE)</f>
        <v>MIDDLETOWN 1103</v>
      </c>
      <c r="C432" s="7"/>
      <c r="D432" s="7"/>
      <c r="E432" s="7"/>
      <c r="F432" s="7"/>
      <c r="G432" s="7"/>
      <c r="H432" s="7"/>
      <c r="I432" s="7">
        <v>144</v>
      </c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>
        <v>144</v>
      </c>
      <c r="AJ432" s="7">
        <f t="shared" si="7"/>
        <v>288</v>
      </c>
    </row>
    <row r="433" spans="1:36" x14ac:dyDescent="0.25">
      <c r="A433" s="7">
        <v>253642101</v>
      </c>
      <c r="B433" s="7" t="str">
        <f>VLOOKUP(A433,'Ckt lookup'!$A$2:$B$4000,2,FALSE)</f>
        <v>POSO MOUNTAIN 2101</v>
      </c>
      <c r="C433" s="7"/>
      <c r="D433" s="7"/>
      <c r="E433" s="7"/>
      <c r="F433" s="7"/>
      <c r="G433" s="7"/>
      <c r="H433" s="7"/>
      <c r="I433" s="7"/>
      <c r="J433" s="7">
        <v>14</v>
      </c>
      <c r="K433" s="7"/>
      <c r="L433" s="7"/>
      <c r="M433" s="7">
        <v>137</v>
      </c>
      <c r="N433" s="7"/>
      <c r="O433" s="7"/>
      <c r="P433" s="7"/>
      <c r="Q433" s="7"/>
      <c r="R433" s="7"/>
      <c r="S433" s="7"/>
      <c r="T433" s="7"/>
      <c r="U433" s="7"/>
      <c r="V433" s="7">
        <v>137</v>
      </c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>
        <f t="shared" si="7"/>
        <v>288</v>
      </c>
    </row>
    <row r="434" spans="1:36" x14ac:dyDescent="0.25">
      <c r="A434" s="7">
        <v>103491102</v>
      </c>
      <c r="B434" s="7" t="str">
        <f>VLOOKUP(A434,'Ckt lookup'!$A$2:$B$4000,2,FALSE)</f>
        <v>MC ARTHUR 1102</v>
      </c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>
        <v>274</v>
      </c>
      <c r="AF434" s="7"/>
      <c r="AG434" s="7"/>
      <c r="AH434" s="7"/>
      <c r="AI434" s="7">
        <v>8</v>
      </c>
      <c r="AJ434" s="7">
        <f t="shared" si="7"/>
        <v>282</v>
      </c>
    </row>
    <row r="435" spans="1:36" x14ac:dyDescent="0.25">
      <c r="A435" s="7">
        <v>152291102</v>
      </c>
      <c r="B435" s="7" t="str">
        <f>VLOOKUP(A435,'Ckt lookup'!$A$2:$B$4000,2,FALSE)</f>
        <v>TAMARACK 1102</v>
      </c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>
        <v>136</v>
      </c>
      <c r="AF435" s="7"/>
      <c r="AG435" s="7"/>
      <c r="AH435" s="7"/>
      <c r="AI435" s="7">
        <v>136</v>
      </c>
      <c r="AJ435" s="7">
        <f t="shared" si="7"/>
        <v>272</v>
      </c>
    </row>
    <row r="436" spans="1:36" x14ac:dyDescent="0.25">
      <c r="A436" s="7">
        <v>14662103</v>
      </c>
      <c r="B436" s="7" t="str">
        <f>VLOOKUP(A436,'Ckt lookup'!$A$2:$B$4000,2,FALSE)</f>
        <v>TASSAJARA 2103</v>
      </c>
      <c r="C436" s="7"/>
      <c r="D436" s="7"/>
      <c r="E436" s="7"/>
      <c r="F436" s="7"/>
      <c r="G436" s="7"/>
      <c r="H436" s="7"/>
      <c r="I436" s="7"/>
      <c r="J436" s="7">
        <v>267</v>
      </c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>
        <f t="shared" si="7"/>
        <v>267</v>
      </c>
    </row>
    <row r="437" spans="1:36" x14ac:dyDescent="0.25">
      <c r="A437" s="7">
        <v>14091108</v>
      </c>
      <c r="B437" s="7" t="str">
        <f>VLOOKUP(A437,'Ckt lookup'!$A$2:$B$4000,2,FALSE)</f>
        <v>CASTRO VALLEY 1108</v>
      </c>
      <c r="C437" s="7"/>
      <c r="D437" s="7"/>
      <c r="E437" s="7"/>
      <c r="F437" s="7"/>
      <c r="G437" s="7"/>
      <c r="H437" s="7"/>
      <c r="I437" s="7">
        <v>79</v>
      </c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>
        <v>187</v>
      </c>
      <c r="AJ437" s="7">
        <f t="shared" si="7"/>
        <v>266</v>
      </c>
    </row>
    <row r="438" spans="1:36" x14ac:dyDescent="0.25">
      <c r="A438" s="7">
        <v>182492105</v>
      </c>
      <c r="B438" s="7" t="str">
        <f>VLOOKUP(A438,'Ckt lookup'!$A$2:$B$4000,2,FALSE)</f>
        <v>HOLLISTER 2105</v>
      </c>
      <c r="C438" s="7"/>
      <c r="D438" s="7"/>
      <c r="E438" s="7"/>
      <c r="F438" s="7"/>
      <c r="G438" s="7"/>
      <c r="H438" s="7"/>
      <c r="I438" s="7">
        <v>124</v>
      </c>
      <c r="J438" s="7"/>
      <c r="K438" s="7"/>
      <c r="L438" s="7"/>
      <c r="M438" s="7"/>
      <c r="N438" s="7"/>
      <c r="O438" s="7"/>
      <c r="P438" s="7"/>
      <c r="Q438" s="7"/>
      <c r="R438" s="7">
        <v>133</v>
      </c>
      <c r="S438" s="7"/>
      <c r="T438" s="7">
        <v>7</v>
      </c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>
        <f t="shared" si="7"/>
        <v>264</v>
      </c>
    </row>
    <row r="439" spans="1:36" x14ac:dyDescent="0.25">
      <c r="A439" s="7">
        <v>42571101</v>
      </c>
      <c r="B439" s="7" t="str">
        <f>VLOOKUP(A439,'Ckt lookup'!$A$2:$B$4000,2,FALSE)</f>
        <v>MOLINO 1101</v>
      </c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>
        <v>261</v>
      </c>
      <c r="AA439" s="7"/>
      <c r="AB439" s="7"/>
      <c r="AC439" s="7"/>
      <c r="AD439" s="7"/>
      <c r="AE439" s="7"/>
      <c r="AF439" s="7"/>
      <c r="AG439" s="7"/>
      <c r="AH439" s="7"/>
      <c r="AI439" s="7"/>
      <c r="AJ439" s="7">
        <f t="shared" si="7"/>
        <v>261</v>
      </c>
    </row>
    <row r="440" spans="1:36" x14ac:dyDescent="0.25">
      <c r="A440" s="7">
        <v>192171102</v>
      </c>
      <c r="B440" s="7" t="str">
        <f>VLOOKUP(A440,'Ckt lookup'!$A$2:$B$4000,2,FALSE)</f>
        <v>WILLOW CREEK 1102</v>
      </c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>
        <v>130</v>
      </c>
      <c r="AF440" s="7"/>
      <c r="AG440" s="7"/>
      <c r="AH440" s="7"/>
      <c r="AI440" s="7">
        <v>130</v>
      </c>
      <c r="AJ440" s="7">
        <f t="shared" si="7"/>
        <v>260</v>
      </c>
    </row>
    <row r="441" spans="1:36" x14ac:dyDescent="0.25">
      <c r="A441" s="7">
        <v>153791101</v>
      </c>
      <c r="B441" s="7" t="str">
        <f>VLOOKUP(A441,'Ckt lookup'!$A$2:$B$4000,2,FALSE)</f>
        <v>SMARTVILLE 1101</v>
      </c>
      <c r="C441" s="7"/>
      <c r="D441" s="7"/>
      <c r="E441" s="7"/>
      <c r="F441" s="7"/>
      <c r="G441" s="7"/>
      <c r="H441" s="7"/>
      <c r="I441" s="7">
        <v>259</v>
      </c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>
        <f t="shared" si="7"/>
        <v>259</v>
      </c>
    </row>
    <row r="442" spans="1:36" x14ac:dyDescent="0.25">
      <c r="A442" s="7">
        <v>192431109</v>
      </c>
      <c r="B442" s="7" t="str">
        <f>VLOOKUP(A442,'Ckt lookup'!$A$2:$B$4000,2,FALSE)</f>
        <v>HARRIS 1109</v>
      </c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>
        <v>255</v>
      </c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>
        <f t="shared" si="7"/>
        <v>255</v>
      </c>
    </row>
    <row r="443" spans="1:36" x14ac:dyDescent="0.25">
      <c r="A443" s="7">
        <v>42681101</v>
      </c>
      <c r="B443" s="7" t="str">
        <f>VLOOKUP(A443,'Ckt lookup'!$A$2:$B$4000,2,FALSE)</f>
        <v>LAYTONVILLE 1101</v>
      </c>
      <c r="C443" s="7"/>
      <c r="D443" s="7"/>
      <c r="E443" s="7"/>
      <c r="F443" s="7"/>
      <c r="G443" s="7"/>
      <c r="H443" s="7"/>
      <c r="I443" s="7">
        <v>66</v>
      </c>
      <c r="J443" s="7"/>
      <c r="K443" s="7"/>
      <c r="L443" s="7"/>
      <c r="M443" s="7">
        <v>185</v>
      </c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>
        <f t="shared" si="7"/>
        <v>251</v>
      </c>
    </row>
    <row r="444" spans="1:36" x14ac:dyDescent="0.25">
      <c r="A444" s="7">
        <v>103732101</v>
      </c>
      <c r="B444" s="7" t="str">
        <f>VLOOKUP(A444,'Ckt lookup'!$A$2:$B$4000,2,FALSE)</f>
        <v>PIT NO 3 2101</v>
      </c>
      <c r="C444" s="7"/>
      <c r="D444" s="7"/>
      <c r="E444" s="7">
        <v>22</v>
      </c>
      <c r="F444" s="7"/>
      <c r="G444" s="7"/>
      <c r="H444" s="7"/>
      <c r="I444" s="7"/>
      <c r="J444" s="7">
        <v>25</v>
      </c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>
        <v>25</v>
      </c>
      <c r="AF444" s="7"/>
      <c r="AG444" s="7"/>
      <c r="AH444" s="7">
        <v>25</v>
      </c>
      <c r="AI444" s="7">
        <v>150</v>
      </c>
      <c r="AJ444" s="7">
        <f t="shared" si="7"/>
        <v>247</v>
      </c>
    </row>
    <row r="445" spans="1:36" x14ac:dyDescent="0.25">
      <c r="A445" s="7">
        <v>13151105</v>
      </c>
      <c r="B445" s="7" t="str">
        <f>VLOOKUP(A445,'Ckt lookup'!$A$2:$B$4000,2,FALSE)</f>
        <v>RADUM 1105</v>
      </c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>
        <v>242</v>
      </c>
      <c r="AJ445" s="7">
        <f t="shared" si="7"/>
        <v>242</v>
      </c>
    </row>
    <row r="446" spans="1:36" x14ac:dyDescent="0.25">
      <c r="A446" s="7">
        <v>14052103</v>
      </c>
      <c r="B446" s="7" t="str">
        <f>VLOOKUP(A446,'Ckt lookup'!$A$2:$B$4000,2,FALSE)</f>
        <v>NORTH DUBLIN 2103</v>
      </c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>
        <v>75</v>
      </c>
      <c r="AH446" s="7"/>
      <c r="AI446" s="7">
        <v>166</v>
      </c>
      <c r="AJ446" s="7">
        <f t="shared" si="7"/>
        <v>241</v>
      </c>
    </row>
    <row r="447" spans="1:36" x14ac:dyDescent="0.25">
      <c r="A447" s="7">
        <v>42601101</v>
      </c>
      <c r="B447" s="7" t="str">
        <f>VLOOKUP(A447,'Ckt lookup'!$A$2:$B$4000,2,FALSE)</f>
        <v>PHILO 1101</v>
      </c>
      <c r="C447" s="7"/>
      <c r="D447" s="7"/>
      <c r="E447" s="7">
        <v>240</v>
      </c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>
        <f t="shared" si="7"/>
        <v>240</v>
      </c>
    </row>
    <row r="448" spans="1:36" x14ac:dyDescent="0.25">
      <c r="A448" s="7">
        <v>14662104</v>
      </c>
      <c r="B448" s="7" t="str">
        <f>VLOOKUP(A448,'Ckt lookup'!$A$2:$B$4000,2,FALSE)</f>
        <v>TASSAJARA 2104</v>
      </c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>
        <v>106</v>
      </c>
      <c r="AH448" s="7"/>
      <c r="AI448" s="7">
        <v>133</v>
      </c>
      <c r="AJ448" s="7">
        <f t="shared" si="7"/>
        <v>239</v>
      </c>
    </row>
    <row r="449" spans="1:36" x14ac:dyDescent="0.25">
      <c r="A449" s="7">
        <v>252062111</v>
      </c>
      <c r="B449" s="7" t="str">
        <f>VLOOKUP(A449,'Ckt lookup'!$A$2:$B$4000,2,FALSE)</f>
        <v>SHEPHERD 2111 (2015)</v>
      </c>
      <c r="C449" s="7"/>
      <c r="D449" s="7"/>
      <c r="E449" s="7">
        <v>28</v>
      </c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>
        <v>209</v>
      </c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>
        <f t="shared" si="7"/>
        <v>237</v>
      </c>
    </row>
    <row r="450" spans="1:36" x14ac:dyDescent="0.25">
      <c r="A450" s="7">
        <v>82161102</v>
      </c>
      <c r="B450" s="7" t="str">
        <f>VLOOKUP(A450,'Ckt lookup'!$A$2:$B$4000,2,FALSE)</f>
        <v>LOYOLA 1102</v>
      </c>
      <c r="C450" s="7"/>
      <c r="D450" s="7"/>
      <c r="E450" s="7"/>
      <c r="F450" s="7"/>
      <c r="G450" s="7"/>
      <c r="H450" s="7"/>
      <c r="I450" s="7">
        <v>222</v>
      </c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>
        <f t="shared" si="7"/>
        <v>222</v>
      </c>
    </row>
    <row r="451" spans="1:36" x14ac:dyDescent="0.25">
      <c r="A451" s="7">
        <v>103611101</v>
      </c>
      <c r="B451" s="7" t="str">
        <f>VLOOKUP(A451,'Ckt lookup'!$A$2:$B$4000,2,FALSE)</f>
        <v>WILDWOOD 1101</v>
      </c>
      <c r="C451" s="7"/>
      <c r="D451" s="7"/>
      <c r="E451" s="7"/>
      <c r="F451" s="7"/>
      <c r="G451" s="7"/>
      <c r="H451" s="7"/>
      <c r="I451" s="7">
        <v>94</v>
      </c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>
        <v>126</v>
      </c>
      <c r="AF451" s="7"/>
      <c r="AG451" s="7"/>
      <c r="AH451" s="7"/>
      <c r="AI451" s="7"/>
      <c r="AJ451" s="7">
        <f t="shared" si="7"/>
        <v>220</v>
      </c>
    </row>
    <row r="452" spans="1:36" x14ac:dyDescent="0.25">
      <c r="A452" s="7">
        <v>63591101</v>
      </c>
      <c r="B452" s="7" t="str">
        <f>VLOOKUP(A452,'Ckt lookup'!$A$2:$B$4000,2,FALSE)</f>
        <v>VACA DIXON 1101</v>
      </c>
      <c r="C452" s="7"/>
      <c r="D452" s="7"/>
      <c r="E452" s="7"/>
      <c r="F452" s="7"/>
      <c r="G452" s="7"/>
      <c r="H452" s="7"/>
      <c r="I452" s="7">
        <v>108</v>
      </c>
      <c r="J452" s="7"/>
      <c r="K452" s="7"/>
      <c r="L452" s="7"/>
      <c r="M452" s="7">
        <v>108</v>
      </c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>
        <f t="shared" ref="AJ452:AJ515" si="8">SUM(C452:AI452)</f>
        <v>216</v>
      </c>
    </row>
    <row r="453" spans="1:36" x14ac:dyDescent="0.25">
      <c r="A453" s="7">
        <v>103571105</v>
      </c>
      <c r="B453" s="7" t="str">
        <f>VLOOKUP(A453,'Ckt lookup'!$A$2:$B$4000,2,FALSE)</f>
        <v>TYLER 1105</v>
      </c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>
        <v>210</v>
      </c>
      <c r="AJ453" s="7">
        <f t="shared" si="8"/>
        <v>210</v>
      </c>
    </row>
    <row r="454" spans="1:36" x14ac:dyDescent="0.25">
      <c r="A454" s="7">
        <v>182631104</v>
      </c>
      <c r="B454" s="7" t="str">
        <f>VLOOKUP(A454,'Ckt lookup'!$A$2:$B$4000,2,FALSE)</f>
        <v>SAN LUIS OBISPO 1104</v>
      </c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>
        <v>197</v>
      </c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>
        <f t="shared" si="8"/>
        <v>197</v>
      </c>
    </row>
    <row r="455" spans="1:36" x14ac:dyDescent="0.25">
      <c r="A455" s="7">
        <v>83432101</v>
      </c>
      <c r="B455" s="7" t="str">
        <f>VLOOKUP(A455,'Ckt lookup'!$A$2:$B$4000,2,FALSE)</f>
        <v>HICKS 2101</v>
      </c>
      <c r="C455" s="7"/>
      <c r="D455" s="7"/>
      <c r="E455" s="7"/>
      <c r="F455" s="7"/>
      <c r="G455" s="7"/>
      <c r="H455" s="7"/>
      <c r="I455" s="7">
        <v>195</v>
      </c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>
        <f t="shared" si="8"/>
        <v>195</v>
      </c>
    </row>
    <row r="456" spans="1:36" x14ac:dyDescent="0.25">
      <c r="A456" s="7">
        <v>42841112</v>
      </c>
      <c r="B456" s="7" t="str">
        <f>VLOOKUP(A456,'Ckt lookup'!$A$2:$B$4000,2,FALSE)</f>
        <v>GUALALA 1112</v>
      </c>
      <c r="C456" s="7"/>
      <c r="D456" s="7"/>
      <c r="E456" s="7"/>
      <c r="F456" s="7"/>
      <c r="G456" s="7"/>
      <c r="H456" s="7"/>
      <c r="I456" s="7">
        <v>195</v>
      </c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>
        <f t="shared" si="8"/>
        <v>195</v>
      </c>
    </row>
    <row r="457" spans="1:36" x14ac:dyDescent="0.25">
      <c r="A457" s="7">
        <v>102041103</v>
      </c>
      <c r="B457" s="7" t="str">
        <f>VLOOKUP(A457,'Ckt lookup'!$A$2:$B$4000,2,FALSE)</f>
        <v>NOTRE DAME 1103</v>
      </c>
      <c r="C457" s="7"/>
      <c r="D457" s="7"/>
      <c r="E457" s="7">
        <v>14</v>
      </c>
      <c r="F457" s="7"/>
      <c r="G457" s="7">
        <v>14</v>
      </c>
      <c r="H457" s="7">
        <v>14</v>
      </c>
      <c r="I457" s="7">
        <v>14</v>
      </c>
      <c r="J457" s="7">
        <v>14</v>
      </c>
      <c r="K457" s="7">
        <v>14</v>
      </c>
      <c r="L457" s="7"/>
      <c r="M457" s="7"/>
      <c r="N457" s="7"/>
      <c r="O457" s="7">
        <v>14</v>
      </c>
      <c r="P457" s="7"/>
      <c r="Q457" s="7"/>
      <c r="R457" s="7"/>
      <c r="S457" s="7"/>
      <c r="T457" s="7"/>
      <c r="U457" s="7"/>
      <c r="V457" s="7">
        <v>14</v>
      </c>
      <c r="W457" s="7"/>
      <c r="X457" s="7"/>
      <c r="Y457" s="7"/>
      <c r="Z457" s="7"/>
      <c r="AA457" s="7">
        <v>14</v>
      </c>
      <c r="AB457" s="7">
        <v>14</v>
      </c>
      <c r="AC457" s="7"/>
      <c r="AD457" s="7">
        <v>14</v>
      </c>
      <c r="AE457" s="7">
        <v>14</v>
      </c>
      <c r="AF457" s="7">
        <v>6</v>
      </c>
      <c r="AG457" s="7">
        <v>14</v>
      </c>
      <c r="AH457" s="7"/>
      <c r="AI457" s="7"/>
      <c r="AJ457" s="7">
        <f t="shared" si="8"/>
        <v>188</v>
      </c>
    </row>
    <row r="458" spans="1:36" x14ac:dyDescent="0.25">
      <c r="A458" s="7">
        <v>182631107</v>
      </c>
      <c r="B458" s="7" t="str">
        <f>VLOOKUP(A458,'Ckt lookup'!$A$2:$B$4000,2,FALSE)</f>
        <v>SAN LUIS OBISPO 1107</v>
      </c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>
        <v>187</v>
      </c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>
        <f t="shared" si="8"/>
        <v>187</v>
      </c>
    </row>
    <row r="459" spans="1:36" x14ac:dyDescent="0.25">
      <c r="A459" s="7">
        <v>152701110</v>
      </c>
      <c r="B459" s="7" t="str">
        <f>VLOOKUP(A459,'Ckt lookup'!$A$2:$B$4000,2,FALSE)</f>
        <v>BELL 1110</v>
      </c>
      <c r="C459" s="7"/>
      <c r="D459" s="7"/>
      <c r="E459" s="7">
        <v>62</v>
      </c>
      <c r="F459" s="7"/>
      <c r="G459" s="7"/>
      <c r="H459" s="7"/>
      <c r="I459" s="7">
        <v>62</v>
      </c>
      <c r="J459" s="7"/>
      <c r="K459" s="7"/>
      <c r="L459" s="7"/>
      <c r="M459" s="7">
        <v>62</v>
      </c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>
        <f t="shared" si="8"/>
        <v>186</v>
      </c>
    </row>
    <row r="460" spans="1:36" x14ac:dyDescent="0.25">
      <c r="A460" s="7">
        <v>253191101</v>
      </c>
      <c r="B460" s="7" t="str">
        <f>VLOOKUP(A460,'Ckt lookup'!$A$2:$B$4000,2,FALSE)</f>
        <v>SAN BERNARD 1101</v>
      </c>
      <c r="C460" s="7"/>
      <c r="D460" s="7"/>
      <c r="E460" s="7">
        <v>16</v>
      </c>
      <c r="F460" s="7"/>
      <c r="G460" s="7"/>
      <c r="H460" s="7">
        <v>16</v>
      </c>
      <c r="I460" s="7">
        <v>16</v>
      </c>
      <c r="J460" s="7">
        <v>16</v>
      </c>
      <c r="K460" s="7"/>
      <c r="L460" s="7">
        <v>16</v>
      </c>
      <c r="M460" s="7">
        <v>16</v>
      </c>
      <c r="N460" s="7"/>
      <c r="O460" s="7">
        <v>16</v>
      </c>
      <c r="P460" s="7"/>
      <c r="Q460" s="7">
        <v>16</v>
      </c>
      <c r="R460" s="7"/>
      <c r="S460" s="7"/>
      <c r="T460" s="7"/>
      <c r="U460" s="7"/>
      <c r="V460" s="7">
        <v>16</v>
      </c>
      <c r="W460" s="7"/>
      <c r="X460" s="7"/>
      <c r="Y460" s="7"/>
      <c r="Z460" s="7">
        <v>12</v>
      </c>
      <c r="AA460" s="7">
        <v>12</v>
      </c>
      <c r="AB460" s="7"/>
      <c r="AC460" s="7"/>
      <c r="AD460" s="7"/>
      <c r="AE460" s="7">
        <v>16</v>
      </c>
      <c r="AF460" s="7"/>
      <c r="AG460" s="7"/>
      <c r="AH460" s="7"/>
      <c r="AI460" s="7"/>
      <c r="AJ460" s="7">
        <f t="shared" si="8"/>
        <v>184</v>
      </c>
    </row>
    <row r="461" spans="1:36" x14ac:dyDescent="0.25">
      <c r="A461" s="7">
        <v>252931103</v>
      </c>
      <c r="B461" s="7" t="str">
        <f>VLOOKUP(A461,'Ckt lookup'!$A$2:$B$4000,2,FALSE)</f>
        <v>TEJON 1103</v>
      </c>
      <c r="C461" s="7"/>
      <c r="D461" s="7"/>
      <c r="E461" s="7">
        <v>15</v>
      </c>
      <c r="F461" s="7"/>
      <c r="G461" s="7"/>
      <c r="H461" s="7">
        <v>15</v>
      </c>
      <c r="I461" s="7">
        <v>15</v>
      </c>
      <c r="J461" s="7">
        <v>15</v>
      </c>
      <c r="K461" s="7"/>
      <c r="L461" s="7">
        <v>15</v>
      </c>
      <c r="M461" s="7">
        <v>15</v>
      </c>
      <c r="N461" s="7"/>
      <c r="O461" s="7">
        <v>15</v>
      </c>
      <c r="P461" s="7"/>
      <c r="Q461" s="7">
        <v>15</v>
      </c>
      <c r="R461" s="7"/>
      <c r="S461" s="7"/>
      <c r="T461" s="7"/>
      <c r="U461" s="7"/>
      <c r="V461" s="7">
        <v>15</v>
      </c>
      <c r="W461" s="7"/>
      <c r="X461" s="7"/>
      <c r="Y461" s="7"/>
      <c r="Z461" s="7"/>
      <c r="AA461" s="7">
        <v>15</v>
      </c>
      <c r="AB461" s="7"/>
      <c r="AC461" s="7"/>
      <c r="AD461" s="7"/>
      <c r="AE461" s="7">
        <v>15</v>
      </c>
      <c r="AF461" s="7"/>
      <c r="AG461" s="7"/>
      <c r="AH461" s="7"/>
      <c r="AI461" s="7">
        <v>15</v>
      </c>
      <c r="AJ461" s="7">
        <f t="shared" si="8"/>
        <v>180</v>
      </c>
    </row>
    <row r="462" spans="1:36" x14ac:dyDescent="0.25">
      <c r="A462" s="7">
        <v>83140401</v>
      </c>
      <c r="B462" s="7" t="str">
        <f>VLOOKUP(A462,'Ckt lookup'!$A$2:$B$4000,2,FALSE)</f>
        <v>FELTON 0401</v>
      </c>
      <c r="C462" s="7"/>
      <c r="D462" s="7"/>
      <c r="E462" s="7"/>
      <c r="F462" s="7"/>
      <c r="G462" s="7">
        <v>32</v>
      </c>
      <c r="H462" s="7"/>
      <c r="I462" s="7">
        <v>47</v>
      </c>
      <c r="J462" s="7"/>
      <c r="K462" s="7"/>
      <c r="L462" s="7"/>
      <c r="M462" s="7"/>
      <c r="N462" s="7"/>
      <c r="O462" s="7"/>
      <c r="P462" s="7"/>
      <c r="Q462" s="7"/>
      <c r="R462" s="7">
        <v>4</v>
      </c>
      <c r="S462" s="7"/>
      <c r="T462" s="7">
        <v>47</v>
      </c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>
        <v>47</v>
      </c>
      <c r="AJ462" s="7">
        <f t="shared" si="8"/>
        <v>177</v>
      </c>
    </row>
    <row r="463" spans="1:36" x14ac:dyDescent="0.25">
      <c r="A463" s="7">
        <v>43302103</v>
      </c>
      <c r="B463" s="7" t="str">
        <f>VLOOKUP(A463,'Ckt lookup'!$A$2:$B$4000,2,FALSE)</f>
        <v>MONROE 2103</v>
      </c>
      <c r="C463" s="7"/>
      <c r="D463" s="7"/>
      <c r="E463" s="7"/>
      <c r="F463" s="7"/>
      <c r="G463" s="7"/>
      <c r="H463" s="7"/>
      <c r="I463" s="7">
        <v>163</v>
      </c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>
        <f t="shared" si="8"/>
        <v>163</v>
      </c>
    </row>
    <row r="464" spans="1:36" x14ac:dyDescent="0.25">
      <c r="A464" s="7">
        <v>82021102</v>
      </c>
      <c r="B464" s="7" t="str">
        <f>VLOOKUP(A464,'Ckt lookup'!$A$2:$B$4000,2,FALSE)</f>
        <v>LOS GATOS 1102</v>
      </c>
      <c r="C464" s="7"/>
      <c r="D464" s="7"/>
      <c r="E464" s="7"/>
      <c r="F464" s="7"/>
      <c r="G464" s="7"/>
      <c r="H464" s="7"/>
      <c r="I464" s="7">
        <v>163</v>
      </c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>
        <f t="shared" si="8"/>
        <v>163</v>
      </c>
    </row>
    <row r="465" spans="1:36" x14ac:dyDescent="0.25">
      <c r="A465" s="7">
        <v>253642103</v>
      </c>
      <c r="B465" s="7" t="str">
        <f>VLOOKUP(A465,'Ckt lookup'!$A$2:$B$4000,2,FALSE)</f>
        <v>POSO MOUNTAIN 2103</v>
      </c>
      <c r="C465" s="7"/>
      <c r="D465" s="7"/>
      <c r="E465" s="7">
        <v>26</v>
      </c>
      <c r="F465" s="7"/>
      <c r="G465" s="7"/>
      <c r="H465" s="7"/>
      <c r="I465" s="7"/>
      <c r="J465" s="7">
        <v>26</v>
      </c>
      <c r="K465" s="7"/>
      <c r="L465" s="7">
        <v>19</v>
      </c>
      <c r="M465" s="7">
        <v>26</v>
      </c>
      <c r="N465" s="7"/>
      <c r="O465" s="7">
        <v>19</v>
      </c>
      <c r="P465" s="7"/>
      <c r="Q465" s="7">
        <v>20</v>
      </c>
      <c r="R465" s="7"/>
      <c r="S465" s="7"/>
      <c r="T465" s="7"/>
      <c r="U465" s="7"/>
      <c r="V465" s="7">
        <v>26</v>
      </c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>
        <f t="shared" si="8"/>
        <v>162</v>
      </c>
    </row>
    <row r="466" spans="1:36" x14ac:dyDescent="0.25">
      <c r="A466" s="7">
        <v>192021121</v>
      </c>
      <c r="B466" s="7" t="str">
        <f>VLOOKUP(A466,'Ckt lookup'!$A$2:$B$4000,2,FALSE)</f>
        <v>ARCATA 1121</v>
      </c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>
        <v>156</v>
      </c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>
        <f t="shared" si="8"/>
        <v>156</v>
      </c>
    </row>
    <row r="467" spans="1:36" x14ac:dyDescent="0.25">
      <c r="A467" s="7">
        <v>152461102</v>
      </c>
      <c r="B467" s="7" t="str">
        <f>VLOOKUP(A467,'Ckt lookup'!$A$2:$B$4000,2,FALSE)</f>
        <v>PLACER 1102</v>
      </c>
      <c r="C467" s="7"/>
      <c r="D467" s="7"/>
      <c r="E467" s="7">
        <v>38</v>
      </c>
      <c r="F467" s="7"/>
      <c r="G467" s="7">
        <v>38</v>
      </c>
      <c r="H467" s="7"/>
      <c r="I467" s="7">
        <v>38</v>
      </c>
      <c r="J467" s="7"/>
      <c r="K467" s="7"/>
      <c r="L467" s="7">
        <v>38</v>
      </c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>
        <f t="shared" si="8"/>
        <v>152</v>
      </c>
    </row>
    <row r="468" spans="1:36" x14ac:dyDescent="0.25">
      <c r="A468" s="7">
        <v>83531111</v>
      </c>
      <c r="B468" s="7" t="str">
        <f>VLOOKUP(A468,'Ckt lookup'!$A$2:$B$4000,2,FALSE)</f>
        <v>MC KEE 1111</v>
      </c>
      <c r="C468" s="7"/>
      <c r="D468" s="7"/>
      <c r="E468" s="7"/>
      <c r="F468" s="7"/>
      <c r="G468" s="7"/>
      <c r="H468" s="7"/>
      <c r="I468" s="7">
        <v>4</v>
      </c>
      <c r="J468" s="7"/>
      <c r="K468" s="7"/>
      <c r="L468" s="7"/>
      <c r="M468" s="7"/>
      <c r="N468" s="7"/>
      <c r="O468" s="7"/>
      <c r="P468" s="7"/>
      <c r="Q468" s="7"/>
      <c r="R468" s="7">
        <v>4</v>
      </c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>
        <v>141</v>
      </c>
      <c r="AJ468" s="7">
        <f t="shared" si="8"/>
        <v>149</v>
      </c>
    </row>
    <row r="469" spans="1:36" x14ac:dyDescent="0.25">
      <c r="A469" s="7">
        <v>43061101</v>
      </c>
      <c r="B469" s="7" t="str">
        <f>VLOOKUP(A469,'Ckt lookup'!$A$2:$B$4000,2,FALSE)</f>
        <v>COVELO 1101</v>
      </c>
      <c r="C469" s="7"/>
      <c r="D469" s="7"/>
      <c r="E469" s="7">
        <v>66</v>
      </c>
      <c r="F469" s="7"/>
      <c r="G469" s="7"/>
      <c r="H469" s="7"/>
      <c r="I469" s="7">
        <v>37</v>
      </c>
      <c r="J469" s="7"/>
      <c r="K469" s="7"/>
      <c r="L469" s="7"/>
      <c r="M469" s="7">
        <v>37</v>
      </c>
      <c r="N469" s="7"/>
      <c r="O469" s="7"/>
      <c r="P469" s="7"/>
      <c r="Q469" s="7">
        <v>4</v>
      </c>
      <c r="R469" s="7"/>
      <c r="S469" s="7"/>
      <c r="T469" s="7"/>
      <c r="U469" s="7"/>
      <c r="V469" s="7">
        <v>4</v>
      </c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>
        <f t="shared" si="8"/>
        <v>148</v>
      </c>
    </row>
    <row r="470" spans="1:36" x14ac:dyDescent="0.25">
      <c r="A470" s="7">
        <v>258861101</v>
      </c>
      <c r="B470" s="7" t="str">
        <f>VLOOKUP(A470,'Ckt lookup'!$A$2:$B$4000,2,FALSE)</f>
        <v>SO. CAL. EDISON #3 1101</v>
      </c>
      <c r="C470" s="7"/>
      <c r="D470" s="7"/>
      <c r="E470" s="7">
        <v>16</v>
      </c>
      <c r="F470" s="7"/>
      <c r="G470" s="7"/>
      <c r="H470" s="7"/>
      <c r="I470" s="7">
        <v>16</v>
      </c>
      <c r="J470" s="7"/>
      <c r="K470" s="7"/>
      <c r="L470" s="7">
        <v>16</v>
      </c>
      <c r="M470" s="7">
        <v>16</v>
      </c>
      <c r="N470" s="7"/>
      <c r="O470" s="7"/>
      <c r="P470" s="7"/>
      <c r="Q470" s="7">
        <v>16</v>
      </c>
      <c r="R470" s="7">
        <v>16</v>
      </c>
      <c r="S470" s="7"/>
      <c r="T470" s="7">
        <v>16</v>
      </c>
      <c r="U470" s="7">
        <v>16</v>
      </c>
      <c r="V470" s="7"/>
      <c r="W470" s="7"/>
      <c r="X470" s="7">
        <v>16</v>
      </c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>
        <f t="shared" si="8"/>
        <v>144</v>
      </c>
    </row>
    <row r="471" spans="1:36" x14ac:dyDescent="0.25">
      <c r="A471" s="7" t="s">
        <v>3779</v>
      </c>
      <c r="B471" s="7" t="e">
        <f>VLOOKUP(A471,'Ckt lookup'!$A$2:$B$4000,2,FALSE)</f>
        <v>#N/A</v>
      </c>
      <c r="C471" s="7">
        <v>1</v>
      </c>
      <c r="D471" s="7">
        <v>1</v>
      </c>
      <c r="E471" s="7">
        <v>16</v>
      </c>
      <c r="F471" s="7"/>
      <c r="G471" s="7">
        <v>4</v>
      </c>
      <c r="H471" s="7">
        <v>6</v>
      </c>
      <c r="I471" s="7">
        <v>32</v>
      </c>
      <c r="J471" s="7">
        <v>6</v>
      </c>
      <c r="K471" s="7"/>
      <c r="L471" s="7">
        <v>9</v>
      </c>
      <c r="M471" s="7">
        <v>10</v>
      </c>
      <c r="N471" s="7">
        <v>2</v>
      </c>
      <c r="O471" s="7">
        <v>6</v>
      </c>
      <c r="P471" s="7">
        <v>2</v>
      </c>
      <c r="Q471" s="7">
        <v>5</v>
      </c>
      <c r="R471" s="7">
        <v>4</v>
      </c>
      <c r="S471" s="7">
        <v>2</v>
      </c>
      <c r="T471" s="7">
        <v>7</v>
      </c>
      <c r="U471" s="7">
        <v>3</v>
      </c>
      <c r="V471" s="7">
        <v>3</v>
      </c>
      <c r="W471" s="7"/>
      <c r="X471" s="7">
        <v>2</v>
      </c>
      <c r="Y471" s="7"/>
      <c r="Z471" s="7">
        <v>5</v>
      </c>
      <c r="AA471" s="7">
        <v>1</v>
      </c>
      <c r="AB471" s="7"/>
      <c r="AC471" s="7">
        <v>1</v>
      </c>
      <c r="AD471" s="7">
        <v>2</v>
      </c>
      <c r="AE471" s="7"/>
      <c r="AF471" s="7"/>
      <c r="AG471" s="7"/>
      <c r="AH471" s="7">
        <v>1</v>
      </c>
      <c r="AI471" s="7">
        <v>2</v>
      </c>
      <c r="AJ471" s="7">
        <f t="shared" si="8"/>
        <v>133</v>
      </c>
    </row>
    <row r="472" spans="1:36" x14ac:dyDescent="0.25">
      <c r="A472" s="7">
        <v>83371115</v>
      </c>
      <c r="B472" s="7" t="str">
        <f>VLOOKUP(A472,'Ckt lookup'!$A$2:$B$4000,2,FALSE)</f>
        <v>SARATOGA 1115</v>
      </c>
      <c r="C472" s="7"/>
      <c r="D472" s="7"/>
      <c r="E472" s="7"/>
      <c r="F472" s="7"/>
      <c r="G472" s="7"/>
      <c r="H472" s="7"/>
      <c r="I472" s="7">
        <v>131</v>
      </c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>
        <f t="shared" si="8"/>
        <v>131</v>
      </c>
    </row>
    <row r="473" spans="1:36" x14ac:dyDescent="0.25">
      <c r="A473" s="7">
        <v>63801103</v>
      </c>
      <c r="B473" s="7" t="str">
        <f>VLOOKUP(A473,'Ckt lookup'!$A$2:$B$4000,2,FALSE)</f>
        <v>JAMESON 1103</v>
      </c>
      <c r="C473" s="7"/>
      <c r="D473" s="7"/>
      <c r="E473" s="7"/>
      <c r="F473" s="7"/>
      <c r="G473" s="7"/>
      <c r="H473" s="7"/>
      <c r="I473" s="7">
        <v>40</v>
      </c>
      <c r="J473" s="7">
        <v>25</v>
      </c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>
        <v>25</v>
      </c>
      <c r="AH473" s="7"/>
      <c r="AI473" s="7">
        <v>40</v>
      </c>
      <c r="AJ473" s="7">
        <f t="shared" si="8"/>
        <v>130</v>
      </c>
    </row>
    <row r="474" spans="1:36" x14ac:dyDescent="0.25">
      <c r="A474" s="7">
        <v>42991104</v>
      </c>
      <c r="B474" s="7" t="str">
        <f>VLOOKUP(A474,'Ckt lookup'!$A$2:$B$4000,2,FALSE)</f>
        <v>LAS GALLINAS A 1104</v>
      </c>
      <c r="C474" s="7"/>
      <c r="D474" s="7"/>
      <c r="E474" s="7"/>
      <c r="F474" s="7"/>
      <c r="G474" s="7"/>
      <c r="H474" s="7"/>
      <c r="I474" s="7">
        <v>128</v>
      </c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>
        <f t="shared" si="8"/>
        <v>128</v>
      </c>
    </row>
    <row r="475" spans="1:36" x14ac:dyDescent="0.25">
      <c r="A475" s="7">
        <v>182811103</v>
      </c>
      <c r="B475" s="7" t="str">
        <f>VLOOKUP(A475,'Ckt lookup'!$A$2:$B$4000,2,FALSE)</f>
        <v>SISQUOC 1103</v>
      </c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>
        <v>127</v>
      </c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>
        <f t="shared" si="8"/>
        <v>127</v>
      </c>
    </row>
    <row r="476" spans="1:36" x14ac:dyDescent="0.25">
      <c r="A476" s="7">
        <v>42721107</v>
      </c>
      <c r="B476" s="7" t="str">
        <f>VLOOKUP(A476,'Ckt lookup'!$A$2:$B$4000,2,FALSE)</f>
        <v>SONOMA 1107</v>
      </c>
      <c r="C476" s="7"/>
      <c r="D476" s="7"/>
      <c r="E476" s="7"/>
      <c r="F476" s="7"/>
      <c r="G476" s="7"/>
      <c r="H476" s="7"/>
      <c r="I476" s="7">
        <v>118</v>
      </c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>
        <v>5</v>
      </c>
      <c r="AJ476" s="7">
        <f t="shared" si="8"/>
        <v>123</v>
      </c>
    </row>
    <row r="477" spans="1:36" x14ac:dyDescent="0.25">
      <c r="A477" s="7">
        <v>192151131</v>
      </c>
      <c r="B477" s="7" t="str">
        <f>VLOOKUP(A477,'Ckt lookup'!$A$2:$B$4000,2,FALSE)</f>
        <v>NEWBURG 1131</v>
      </c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>
        <v>123</v>
      </c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>
        <f t="shared" si="8"/>
        <v>123</v>
      </c>
    </row>
    <row r="478" spans="1:36" x14ac:dyDescent="0.25">
      <c r="A478" s="7">
        <v>102530401</v>
      </c>
      <c r="B478" s="7" t="str">
        <f>VLOOKUP(A478,'Ckt lookup'!$A$2:$B$4000,2,FALSE)</f>
        <v>GRAYS FLAT 0401</v>
      </c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>
        <v>119</v>
      </c>
      <c r="AF478" s="7"/>
      <c r="AG478" s="7"/>
      <c r="AH478" s="7"/>
      <c r="AI478" s="7"/>
      <c r="AJ478" s="7">
        <f t="shared" si="8"/>
        <v>119</v>
      </c>
    </row>
    <row r="479" spans="1:36" x14ac:dyDescent="0.25">
      <c r="A479" s="7">
        <v>42141102</v>
      </c>
      <c r="B479" s="7" t="str">
        <f>VLOOKUP(A479,'Ckt lookup'!$A$2:$B$4000,2,FALSE)</f>
        <v>CLEAR LAKE 1102</v>
      </c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>
        <v>119</v>
      </c>
      <c r="AJ479" s="7">
        <f t="shared" si="8"/>
        <v>119</v>
      </c>
    </row>
    <row r="480" spans="1:36" x14ac:dyDescent="0.25">
      <c r="A480" s="7">
        <v>182821101</v>
      </c>
      <c r="B480" s="7" t="str">
        <f>VLOOKUP(A480,'Ckt lookup'!$A$2:$B$4000,2,FALSE)</f>
        <v>MESA 1101</v>
      </c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>
        <v>114</v>
      </c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>
        <f t="shared" si="8"/>
        <v>114</v>
      </c>
    </row>
    <row r="481" spans="1:36" x14ac:dyDescent="0.25">
      <c r="A481" s="7">
        <v>42021102</v>
      </c>
      <c r="B481" s="7" t="str">
        <f>VLOOKUP(A481,'Ckt lookup'!$A$2:$B$4000,2,FALSE)</f>
        <v>NAPA 1102</v>
      </c>
      <c r="C481" s="7"/>
      <c r="D481" s="7"/>
      <c r="E481" s="7"/>
      <c r="F481" s="7"/>
      <c r="G481" s="7"/>
      <c r="H481" s="7">
        <v>14</v>
      </c>
      <c r="I481" s="7">
        <v>14</v>
      </c>
      <c r="J481" s="7">
        <v>14</v>
      </c>
      <c r="K481" s="7"/>
      <c r="L481" s="7">
        <v>14</v>
      </c>
      <c r="M481" s="7">
        <v>14</v>
      </c>
      <c r="N481" s="7"/>
      <c r="O481" s="7">
        <v>14</v>
      </c>
      <c r="P481" s="7">
        <v>14</v>
      </c>
      <c r="Q481" s="7">
        <v>14</v>
      </c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>
        <f t="shared" si="8"/>
        <v>112</v>
      </c>
    </row>
    <row r="482" spans="1:36" x14ac:dyDescent="0.25">
      <c r="A482" s="7">
        <v>183582101</v>
      </c>
      <c r="B482" s="7" t="str">
        <f>VLOOKUP(A482,'Ckt lookup'!$A$2:$B$4000,2,FALSE)</f>
        <v>BURNS 2101</v>
      </c>
      <c r="C482" s="7"/>
      <c r="D482" s="7"/>
      <c r="E482" s="7"/>
      <c r="F482" s="7"/>
      <c r="G482" s="7">
        <v>6</v>
      </c>
      <c r="H482" s="7"/>
      <c r="I482" s="7">
        <v>13</v>
      </c>
      <c r="J482" s="7">
        <v>13</v>
      </c>
      <c r="K482" s="7"/>
      <c r="L482" s="7">
        <v>13</v>
      </c>
      <c r="M482" s="7"/>
      <c r="N482" s="7"/>
      <c r="O482" s="7"/>
      <c r="P482" s="7"/>
      <c r="Q482" s="7">
        <v>13</v>
      </c>
      <c r="R482" s="7"/>
      <c r="S482" s="7">
        <v>13</v>
      </c>
      <c r="T482" s="7">
        <v>13</v>
      </c>
      <c r="U482" s="7"/>
      <c r="V482" s="7"/>
      <c r="W482" s="7"/>
      <c r="X482" s="7">
        <v>13</v>
      </c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>
        <v>13</v>
      </c>
      <c r="AJ482" s="7">
        <f t="shared" si="8"/>
        <v>110</v>
      </c>
    </row>
    <row r="483" spans="1:36" x14ac:dyDescent="0.25">
      <c r="A483" s="7">
        <v>63601112</v>
      </c>
      <c r="B483" s="7" t="str">
        <f>VLOOKUP(A483,'Ckt lookup'!$A$2:$B$4000,2,FALSE)</f>
        <v>VACAVILLE 1112</v>
      </c>
      <c r="C483" s="7"/>
      <c r="D483" s="7"/>
      <c r="E483" s="7"/>
      <c r="F483" s="7"/>
      <c r="G483" s="7"/>
      <c r="H483" s="7"/>
      <c r="I483" s="7">
        <v>109</v>
      </c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>
        <f t="shared" si="8"/>
        <v>109</v>
      </c>
    </row>
    <row r="484" spans="1:36" x14ac:dyDescent="0.25">
      <c r="A484" s="7">
        <v>182541103</v>
      </c>
      <c r="B484" s="7" t="str">
        <f>VLOOKUP(A484,'Ckt lookup'!$A$2:$B$4000,2,FALSE)</f>
        <v>ATASCADERO 1103</v>
      </c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>
        <v>105</v>
      </c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>
        <f t="shared" si="8"/>
        <v>105</v>
      </c>
    </row>
    <row r="485" spans="1:36" x14ac:dyDescent="0.25">
      <c r="A485" s="7">
        <v>14101105</v>
      </c>
      <c r="B485" s="7" t="str">
        <f>VLOOKUP(A485,'Ckt lookup'!$A$2:$B$4000,2,FALSE)</f>
        <v>ALHAMBRA 1105</v>
      </c>
      <c r="C485" s="7"/>
      <c r="D485" s="7"/>
      <c r="E485" s="7"/>
      <c r="F485" s="7"/>
      <c r="G485" s="7"/>
      <c r="H485" s="7"/>
      <c r="I485" s="7">
        <v>100</v>
      </c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>
        <f t="shared" si="8"/>
        <v>100</v>
      </c>
    </row>
    <row r="486" spans="1:36" x14ac:dyDescent="0.25">
      <c r="A486" s="7">
        <v>42461106</v>
      </c>
      <c r="B486" s="7" t="str">
        <f>VLOOKUP(A486,'Ckt lookup'!$A$2:$B$4000,2,FALSE)</f>
        <v>BASALT 1106</v>
      </c>
      <c r="C486" s="7"/>
      <c r="D486" s="7"/>
      <c r="E486" s="7"/>
      <c r="F486" s="7"/>
      <c r="G486" s="7"/>
      <c r="H486" s="7">
        <v>10</v>
      </c>
      <c r="I486" s="7">
        <v>10</v>
      </c>
      <c r="J486" s="7">
        <v>37</v>
      </c>
      <c r="K486" s="7"/>
      <c r="L486" s="7">
        <v>10</v>
      </c>
      <c r="M486" s="7">
        <v>10</v>
      </c>
      <c r="N486" s="7"/>
      <c r="O486" s="7">
        <v>10</v>
      </c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>
        <v>10</v>
      </c>
      <c r="AJ486" s="7">
        <f t="shared" si="8"/>
        <v>97</v>
      </c>
    </row>
    <row r="487" spans="1:36" x14ac:dyDescent="0.25">
      <c r="A487" s="7">
        <v>63681103</v>
      </c>
      <c r="B487" s="7" t="str">
        <f>VLOOKUP(A487,'Ckt lookup'!$A$2:$B$4000,2,FALSE)</f>
        <v>PUTAH CREEK 1103</v>
      </c>
      <c r="C487" s="7"/>
      <c r="D487" s="7"/>
      <c r="E487" s="7"/>
      <c r="F487" s="7"/>
      <c r="G487" s="7"/>
      <c r="H487" s="7"/>
      <c r="I487" s="7">
        <v>95</v>
      </c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>
        <f t="shared" si="8"/>
        <v>95</v>
      </c>
    </row>
    <row r="488" spans="1:36" x14ac:dyDescent="0.25">
      <c r="A488" s="7">
        <v>83252102</v>
      </c>
      <c r="B488" s="7" t="str">
        <f>VLOOKUP(A488,'Ckt lookup'!$A$2:$B$4000,2,FALSE)</f>
        <v>PAUL SWEET 2102</v>
      </c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>
        <v>95</v>
      </c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>
        <f t="shared" si="8"/>
        <v>95</v>
      </c>
    </row>
    <row r="489" spans="1:36" x14ac:dyDescent="0.25">
      <c r="A489" s="7">
        <v>182082103</v>
      </c>
      <c r="B489" s="7" t="str">
        <f>VLOOKUP(A489,'Ckt lookup'!$A$2:$B$4000,2,FALSE)</f>
        <v>LOS OSITOS 2103</v>
      </c>
      <c r="C489" s="7"/>
      <c r="D489" s="7"/>
      <c r="E489" s="7"/>
      <c r="F489" s="7"/>
      <c r="G489" s="7"/>
      <c r="H489" s="7"/>
      <c r="I489" s="7">
        <v>1</v>
      </c>
      <c r="J489" s="7"/>
      <c r="K489" s="7"/>
      <c r="L489" s="7"/>
      <c r="M489" s="7"/>
      <c r="N489" s="7"/>
      <c r="O489" s="7"/>
      <c r="P489" s="7"/>
      <c r="Q489" s="7"/>
      <c r="R489" s="7">
        <v>92</v>
      </c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>
        <f t="shared" si="8"/>
        <v>93</v>
      </c>
    </row>
    <row r="490" spans="1:36" x14ac:dyDescent="0.25">
      <c r="A490" s="7">
        <v>192251102</v>
      </c>
      <c r="B490" s="7" t="str">
        <f>VLOOKUP(A490,'Ckt lookup'!$A$2:$B$4000,2,FALSE)</f>
        <v>RIO DELL 1102</v>
      </c>
      <c r="C490" s="7"/>
      <c r="D490" s="7"/>
      <c r="E490" s="7">
        <v>92</v>
      </c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>
        <f t="shared" si="8"/>
        <v>92</v>
      </c>
    </row>
    <row r="491" spans="1:36" x14ac:dyDescent="0.25">
      <c r="A491" s="7">
        <v>255451102</v>
      </c>
      <c r="B491" s="7" t="str">
        <f>VLOOKUP(A491,'Ckt lookup'!$A$2:$B$4000,2,FALSE)</f>
        <v>CAL WATER 1102</v>
      </c>
      <c r="C491" s="7"/>
      <c r="D491" s="7"/>
      <c r="E491" s="7">
        <v>13</v>
      </c>
      <c r="F491" s="7"/>
      <c r="G491" s="7"/>
      <c r="H491" s="7"/>
      <c r="I491" s="7"/>
      <c r="J491" s="7">
        <v>13</v>
      </c>
      <c r="K491" s="7"/>
      <c r="L491" s="7"/>
      <c r="M491" s="7">
        <v>13</v>
      </c>
      <c r="N491" s="7"/>
      <c r="O491" s="7">
        <v>13</v>
      </c>
      <c r="P491" s="7"/>
      <c r="Q491" s="7"/>
      <c r="R491" s="7"/>
      <c r="S491" s="7"/>
      <c r="T491" s="7"/>
      <c r="U491" s="7"/>
      <c r="V491" s="7">
        <v>13</v>
      </c>
      <c r="W491" s="7"/>
      <c r="X491" s="7"/>
      <c r="Y491" s="7"/>
      <c r="Z491" s="7"/>
      <c r="AA491" s="7"/>
      <c r="AB491" s="7"/>
      <c r="AC491" s="7"/>
      <c r="AD491" s="7"/>
      <c r="AE491" s="7">
        <v>13</v>
      </c>
      <c r="AF491" s="7"/>
      <c r="AG491" s="7"/>
      <c r="AH491" s="7"/>
      <c r="AI491" s="7">
        <v>13</v>
      </c>
      <c r="AJ491" s="7">
        <f t="shared" si="8"/>
        <v>91</v>
      </c>
    </row>
    <row r="492" spans="1:36" x14ac:dyDescent="0.25">
      <c r="A492" s="7">
        <v>183071101</v>
      </c>
      <c r="B492" s="7" t="str">
        <f>VLOOKUP(A492,'Ckt lookup'!$A$2:$B$4000,2,FALSE)</f>
        <v>PERRY 1101</v>
      </c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>
        <v>89</v>
      </c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>
        <f t="shared" si="8"/>
        <v>89</v>
      </c>
    </row>
    <row r="493" spans="1:36" x14ac:dyDescent="0.25">
      <c r="A493" s="7">
        <v>42291101</v>
      </c>
      <c r="B493" s="7" t="str">
        <f>VLOOKUP(A493,'Ckt lookup'!$A$2:$B$4000,2,FALSE)</f>
        <v>OLEMA 1101</v>
      </c>
      <c r="C493" s="7"/>
      <c r="D493" s="7"/>
      <c r="E493" s="7"/>
      <c r="F493" s="7"/>
      <c r="G493" s="7"/>
      <c r="H493" s="7"/>
      <c r="I493" s="7">
        <v>79</v>
      </c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>
        <v>9</v>
      </c>
      <c r="AA493" s="7"/>
      <c r="AB493" s="7"/>
      <c r="AC493" s="7"/>
      <c r="AD493" s="7"/>
      <c r="AE493" s="7"/>
      <c r="AF493" s="7"/>
      <c r="AG493" s="7"/>
      <c r="AH493" s="7"/>
      <c r="AI493" s="7"/>
      <c r="AJ493" s="7">
        <f t="shared" si="8"/>
        <v>88</v>
      </c>
    </row>
    <row r="494" spans="1:36" x14ac:dyDescent="0.25">
      <c r="A494" s="7">
        <v>42991107</v>
      </c>
      <c r="B494" s="7" t="str">
        <f>VLOOKUP(A494,'Ckt lookup'!$A$2:$B$4000,2,FALSE)</f>
        <v>LAS GALLINAS A 1107</v>
      </c>
      <c r="C494" s="7"/>
      <c r="D494" s="7"/>
      <c r="E494" s="7"/>
      <c r="F494" s="7"/>
      <c r="G494" s="7"/>
      <c r="H494" s="7"/>
      <c r="I494" s="7">
        <v>85</v>
      </c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>
        <f t="shared" si="8"/>
        <v>85</v>
      </c>
    </row>
    <row r="495" spans="1:36" x14ac:dyDescent="0.25">
      <c r="A495" s="7">
        <v>251511101</v>
      </c>
      <c r="B495" s="7" t="str">
        <f>VLOOKUP(A495,'Ckt lookup'!$A$2:$B$4000,2,FALSE)</f>
        <v>WISHON 1101</v>
      </c>
      <c r="C495" s="7"/>
      <c r="D495" s="7"/>
      <c r="E495" s="7">
        <v>12</v>
      </c>
      <c r="F495" s="7"/>
      <c r="G495" s="7"/>
      <c r="H495" s="7"/>
      <c r="I495" s="7">
        <v>12</v>
      </c>
      <c r="J495" s="7"/>
      <c r="K495" s="7"/>
      <c r="L495" s="7">
        <v>12</v>
      </c>
      <c r="M495" s="7">
        <v>12</v>
      </c>
      <c r="N495" s="7"/>
      <c r="O495" s="7"/>
      <c r="P495" s="7"/>
      <c r="Q495" s="7"/>
      <c r="R495" s="7">
        <v>12</v>
      </c>
      <c r="S495" s="7"/>
      <c r="T495" s="7">
        <v>12</v>
      </c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>
        <v>12</v>
      </c>
      <c r="AJ495" s="7">
        <f t="shared" si="8"/>
        <v>84</v>
      </c>
    </row>
    <row r="496" spans="1:36" x14ac:dyDescent="0.25">
      <c r="A496" s="7">
        <v>43091103</v>
      </c>
      <c r="B496" s="7" t="str">
        <f>VLOOKUP(A496,'Ckt lookup'!$A$2:$B$4000,2,FALSE)</f>
        <v>GREENBRAE 1103</v>
      </c>
      <c r="C496" s="7"/>
      <c r="D496" s="7"/>
      <c r="E496" s="7"/>
      <c r="F496" s="7"/>
      <c r="G496" s="7"/>
      <c r="H496" s="7"/>
      <c r="I496" s="7">
        <v>84</v>
      </c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>
        <f t="shared" si="8"/>
        <v>84</v>
      </c>
    </row>
    <row r="497" spans="1:36" x14ac:dyDescent="0.25">
      <c r="A497" s="7">
        <v>83531103</v>
      </c>
      <c r="B497" s="7" t="str">
        <f>VLOOKUP(A497,'Ckt lookup'!$A$2:$B$4000,2,FALSE)</f>
        <v>MC KEE 1103</v>
      </c>
      <c r="C497" s="7"/>
      <c r="D497" s="7"/>
      <c r="E497" s="7"/>
      <c r="F497" s="7"/>
      <c r="G497" s="7"/>
      <c r="H497" s="7"/>
      <c r="I497" s="7">
        <v>4</v>
      </c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>
        <v>77</v>
      </c>
      <c r="AJ497" s="7">
        <f t="shared" si="8"/>
        <v>81</v>
      </c>
    </row>
    <row r="498" spans="1:36" x14ac:dyDescent="0.25">
      <c r="A498" s="7">
        <v>14502107</v>
      </c>
      <c r="B498" s="7" t="str">
        <f>VLOOKUP(A498,'Ckt lookup'!$A$2:$B$4000,2,FALSE)</f>
        <v>VINEYARD 2107</v>
      </c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>
        <v>81</v>
      </c>
      <c r="AJ498" s="7">
        <f t="shared" si="8"/>
        <v>81</v>
      </c>
    </row>
    <row r="499" spans="1:36" x14ac:dyDescent="0.25">
      <c r="A499" s="7">
        <v>182661104</v>
      </c>
      <c r="B499" s="7" t="str">
        <f>VLOOKUP(A499,'Ckt lookup'!$A$2:$B$4000,2,FALSE)</f>
        <v>SAN MIGUEL 1104</v>
      </c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>
        <v>40</v>
      </c>
      <c r="N499" s="7"/>
      <c r="O499" s="7"/>
      <c r="P499" s="7"/>
      <c r="Q499" s="7"/>
      <c r="R499" s="7">
        <v>40</v>
      </c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>
        <f t="shared" si="8"/>
        <v>80</v>
      </c>
    </row>
    <row r="500" spans="1:36" x14ac:dyDescent="0.25">
      <c r="A500" s="7">
        <v>83392107</v>
      </c>
      <c r="B500" s="7" t="str">
        <f>VLOOKUP(A500,'Ckt lookup'!$A$2:$B$4000,2,FALSE)</f>
        <v>SWIFT 2107</v>
      </c>
      <c r="C500" s="7"/>
      <c r="D500" s="7"/>
      <c r="E500" s="7"/>
      <c r="F500" s="7"/>
      <c r="G500" s="7"/>
      <c r="H500" s="7"/>
      <c r="I500" s="7">
        <v>44</v>
      </c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>
        <v>34</v>
      </c>
      <c r="AJ500" s="7">
        <f t="shared" si="8"/>
        <v>78</v>
      </c>
    </row>
    <row r="501" spans="1:36" x14ac:dyDescent="0.25">
      <c r="A501" s="7">
        <v>48011144</v>
      </c>
      <c r="B501" s="7" t="str">
        <f>VLOOKUP(A501,'Ckt lookup'!$A$2:$B$4000,2,FALSE)</f>
        <v>CALPINE 1144</v>
      </c>
      <c r="C501" s="7"/>
      <c r="D501" s="7"/>
      <c r="E501" s="7"/>
      <c r="F501" s="7"/>
      <c r="G501" s="7"/>
      <c r="H501" s="7"/>
      <c r="I501" s="7">
        <v>15</v>
      </c>
      <c r="J501" s="7"/>
      <c r="K501" s="7"/>
      <c r="L501" s="7"/>
      <c r="M501" s="7">
        <v>15</v>
      </c>
      <c r="N501" s="7"/>
      <c r="O501" s="7"/>
      <c r="P501" s="7"/>
      <c r="Q501" s="7">
        <v>15</v>
      </c>
      <c r="R501" s="7"/>
      <c r="S501" s="7">
        <v>3</v>
      </c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>
        <v>15</v>
      </c>
      <c r="AH501" s="7"/>
      <c r="AI501" s="7">
        <v>15</v>
      </c>
      <c r="AJ501" s="7">
        <f t="shared" si="8"/>
        <v>78</v>
      </c>
    </row>
    <row r="502" spans="1:36" x14ac:dyDescent="0.25">
      <c r="A502" s="7">
        <v>83531107</v>
      </c>
      <c r="B502" s="7" t="str">
        <f>VLOOKUP(A502,'Ckt lookup'!$A$2:$B$4000,2,FALSE)</f>
        <v>MC KEE 1107</v>
      </c>
      <c r="C502" s="7"/>
      <c r="D502" s="7"/>
      <c r="E502" s="7"/>
      <c r="F502" s="7"/>
      <c r="G502" s="7"/>
      <c r="H502" s="7"/>
      <c r="I502" s="7">
        <v>38</v>
      </c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>
        <v>40</v>
      </c>
      <c r="AJ502" s="7">
        <f t="shared" si="8"/>
        <v>78</v>
      </c>
    </row>
    <row r="503" spans="1:36" x14ac:dyDescent="0.25">
      <c r="A503" s="7">
        <v>152811105</v>
      </c>
      <c r="B503" s="7" t="str">
        <f>VLOOKUP(A503,'Ckt lookup'!$A$2:$B$4000,2,FALSE)</f>
        <v>WHEATLAND 1105</v>
      </c>
      <c r="C503" s="7"/>
      <c r="D503" s="7"/>
      <c r="E503" s="7">
        <v>75</v>
      </c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>
        <f t="shared" si="8"/>
        <v>75</v>
      </c>
    </row>
    <row r="504" spans="1:36" x14ac:dyDescent="0.25">
      <c r="A504" s="7">
        <v>83481109</v>
      </c>
      <c r="B504" s="7" t="str">
        <f>VLOOKUP(A504,'Ckt lookup'!$A$2:$B$4000,2,FALSE)</f>
        <v>STELLING 1109</v>
      </c>
      <c r="C504" s="7"/>
      <c r="D504" s="7"/>
      <c r="E504" s="7"/>
      <c r="F504" s="7"/>
      <c r="G504" s="7"/>
      <c r="H504" s="7"/>
      <c r="I504" s="7">
        <v>73</v>
      </c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>
        <f t="shared" si="8"/>
        <v>73</v>
      </c>
    </row>
    <row r="505" spans="1:36" x14ac:dyDescent="0.25">
      <c r="A505" s="7">
        <v>182811102</v>
      </c>
      <c r="B505" s="7" t="str">
        <f>VLOOKUP(A505,'Ckt lookup'!$A$2:$B$4000,2,FALSE)</f>
        <v>SISQUOC 1102</v>
      </c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>
        <v>71</v>
      </c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>
        <f t="shared" si="8"/>
        <v>71</v>
      </c>
    </row>
    <row r="506" spans="1:36" x14ac:dyDescent="0.25">
      <c r="A506" s="7">
        <v>102911102</v>
      </c>
      <c r="B506" s="7" t="str">
        <f>VLOOKUP(A506,'Ckt lookup'!$A$2:$B$4000,2,FALSE)</f>
        <v>WYANDOTTE 1102</v>
      </c>
      <c r="C506" s="7"/>
      <c r="D506" s="7"/>
      <c r="E506" s="7"/>
      <c r="F506" s="7"/>
      <c r="G506" s="7">
        <v>33</v>
      </c>
      <c r="H506" s="7"/>
      <c r="I506" s="7"/>
      <c r="J506" s="7">
        <v>33</v>
      </c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>
        <f t="shared" si="8"/>
        <v>66</v>
      </c>
    </row>
    <row r="507" spans="1:36" x14ac:dyDescent="0.25">
      <c r="A507" s="7">
        <v>253642104</v>
      </c>
      <c r="B507" s="7" t="str">
        <f>VLOOKUP(A507,'Ckt lookup'!$A$2:$B$4000,2,FALSE)</f>
        <v>POSO MOUNTAIN 2104</v>
      </c>
      <c r="C507" s="7"/>
      <c r="D507" s="7"/>
      <c r="E507" s="7">
        <v>7</v>
      </c>
      <c r="F507" s="7"/>
      <c r="G507" s="7"/>
      <c r="H507" s="7"/>
      <c r="I507" s="7"/>
      <c r="J507" s="7">
        <v>12</v>
      </c>
      <c r="K507" s="7"/>
      <c r="L507" s="7">
        <v>7</v>
      </c>
      <c r="M507" s="7">
        <v>12</v>
      </c>
      <c r="N507" s="7"/>
      <c r="O507" s="7">
        <v>7</v>
      </c>
      <c r="P507" s="7"/>
      <c r="Q507" s="7">
        <v>7</v>
      </c>
      <c r="R507" s="7"/>
      <c r="S507" s="7"/>
      <c r="T507" s="7"/>
      <c r="U507" s="7"/>
      <c r="V507" s="7">
        <v>12</v>
      </c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>
        <f t="shared" si="8"/>
        <v>64</v>
      </c>
    </row>
    <row r="508" spans="1:36" x14ac:dyDescent="0.25">
      <c r="A508" s="7">
        <v>63681105</v>
      </c>
      <c r="B508" s="7" t="str">
        <f>VLOOKUP(A508,'Ckt lookup'!$A$2:$B$4000,2,FALSE)</f>
        <v>PUTAH CREEK 1105</v>
      </c>
      <c r="C508" s="7"/>
      <c r="D508" s="7"/>
      <c r="E508" s="7">
        <v>9</v>
      </c>
      <c r="F508" s="7"/>
      <c r="G508" s="7"/>
      <c r="H508" s="7"/>
      <c r="I508" s="7">
        <v>36</v>
      </c>
      <c r="J508" s="7">
        <v>9</v>
      </c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>
        <v>9</v>
      </c>
      <c r="AE508" s="7"/>
      <c r="AF508" s="7"/>
      <c r="AG508" s="7"/>
      <c r="AH508" s="7"/>
      <c r="AI508" s="7"/>
      <c r="AJ508" s="7">
        <f t="shared" si="8"/>
        <v>63</v>
      </c>
    </row>
    <row r="509" spans="1:36" x14ac:dyDescent="0.25">
      <c r="A509" s="7">
        <v>182201104</v>
      </c>
      <c r="B509" s="7" t="e">
        <f>VLOOKUP(A509,'Ckt lookup'!$A$2:$B$4000,2,FALSE)</f>
        <v>#N/A</v>
      </c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>
        <v>63</v>
      </c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>
        <f t="shared" si="8"/>
        <v>63</v>
      </c>
    </row>
    <row r="510" spans="1:36" x14ac:dyDescent="0.25">
      <c r="A510" s="7">
        <v>253911102</v>
      </c>
      <c r="B510" s="7" t="str">
        <f>VLOOKUP(A510,'Ckt lookup'!$A$2:$B$4000,2,FALSE)</f>
        <v>LAMONT 1102</v>
      </c>
      <c r="C510" s="7"/>
      <c r="D510" s="7"/>
      <c r="E510" s="7">
        <v>6</v>
      </c>
      <c r="F510" s="7"/>
      <c r="G510" s="7"/>
      <c r="H510" s="7">
        <v>6</v>
      </c>
      <c r="I510" s="7">
        <v>6</v>
      </c>
      <c r="J510" s="7">
        <v>6</v>
      </c>
      <c r="K510" s="7"/>
      <c r="L510" s="7"/>
      <c r="M510" s="7">
        <v>6</v>
      </c>
      <c r="N510" s="7"/>
      <c r="O510" s="7">
        <v>6</v>
      </c>
      <c r="P510" s="7"/>
      <c r="Q510" s="7">
        <v>6</v>
      </c>
      <c r="R510" s="7"/>
      <c r="S510" s="7"/>
      <c r="T510" s="7"/>
      <c r="U510" s="7"/>
      <c r="V510" s="7">
        <v>6</v>
      </c>
      <c r="W510" s="7"/>
      <c r="X510" s="7"/>
      <c r="Y510" s="7"/>
      <c r="Z510" s="7"/>
      <c r="AA510" s="7"/>
      <c r="AB510" s="7"/>
      <c r="AC510" s="7"/>
      <c r="AD510" s="7"/>
      <c r="AE510" s="7">
        <v>6</v>
      </c>
      <c r="AF510" s="7"/>
      <c r="AG510" s="7"/>
      <c r="AH510" s="7"/>
      <c r="AI510" s="7">
        <v>6</v>
      </c>
      <c r="AJ510" s="7">
        <f t="shared" si="8"/>
        <v>60</v>
      </c>
    </row>
    <row r="511" spans="1:36" x14ac:dyDescent="0.25">
      <c r="A511" s="7">
        <v>182601104</v>
      </c>
      <c r="B511" s="7" t="str">
        <f>VLOOKUP(A511,'Ckt lookup'!$A$2:$B$4000,2,FALSE)</f>
        <v>OCEANO 1104</v>
      </c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>
        <v>59</v>
      </c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>
        <f t="shared" si="8"/>
        <v>59</v>
      </c>
    </row>
    <row r="512" spans="1:36" x14ac:dyDescent="0.25">
      <c r="A512" s="7">
        <v>252411104</v>
      </c>
      <c r="B512" s="7" t="str">
        <f>VLOOKUP(A512,'Ckt lookup'!$A$2:$B$4000,2,FALSE)</f>
        <v>COPPERMINE 1104</v>
      </c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>
        <v>57</v>
      </c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>
        <f t="shared" si="8"/>
        <v>57</v>
      </c>
    </row>
    <row r="513" spans="1:36" x14ac:dyDescent="0.25">
      <c r="A513" s="7">
        <v>102211101</v>
      </c>
      <c r="B513" s="7" t="str">
        <f>VLOOKUP(A513,'Ckt lookup'!$A$2:$B$4000,2,FALSE)</f>
        <v>BUCKS CREEK 1101</v>
      </c>
      <c r="C513" s="7"/>
      <c r="D513" s="7"/>
      <c r="E513" s="7">
        <v>4</v>
      </c>
      <c r="F513" s="7"/>
      <c r="G513" s="7"/>
      <c r="H513" s="7">
        <v>4</v>
      </c>
      <c r="I513" s="7">
        <v>4</v>
      </c>
      <c r="J513" s="7">
        <v>4</v>
      </c>
      <c r="K513" s="7"/>
      <c r="L513" s="7"/>
      <c r="M513" s="7">
        <v>4</v>
      </c>
      <c r="N513" s="7"/>
      <c r="O513" s="7">
        <v>4</v>
      </c>
      <c r="P513" s="7"/>
      <c r="Q513" s="7">
        <v>4</v>
      </c>
      <c r="R513" s="7"/>
      <c r="S513" s="7"/>
      <c r="T513" s="7"/>
      <c r="U513" s="7"/>
      <c r="V513" s="7">
        <v>4</v>
      </c>
      <c r="W513" s="7"/>
      <c r="X513" s="7"/>
      <c r="Y513" s="7"/>
      <c r="Z513" s="7">
        <v>4</v>
      </c>
      <c r="AA513" s="7"/>
      <c r="AB513" s="7"/>
      <c r="AC513" s="7"/>
      <c r="AD513" s="7"/>
      <c r="AE513" s="7">
        <v>4</v>
      </c>
      <c r="AF513" s="7">
        <v>4</v>
      </c>
      <c r="AG513" s="7">
        <v>4</v>
      </c>
      <c r="AH513" s="7">
        <v>4</v>
      </c>
      <c r="AI513" s="7">
        <v>4</v>
      </c>
      <c r="AJ513" s="7">
        <f t="shared" si="8"/>
        <v>56</v>
      </c>
    </row>
    <row r="514" spans="1:36" x14ac:dyDescent="0.25">
      <c r="A514" s="7">
        <v>255292108</v>
      </c>
      <c r="B514" s="7" t="str">
        <f>VLOOKUP(A514,'Ckt lookup'!$A$2:$B$4000,2,FALSE)</f>
        <v>WOODWARD 2108</v>
      </c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>
        <v>55</v>
      </c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>
        <f t="shared" si="8"/>
        <v>55</v>
      </c>
    </row>
    <row r="515" spans="1:36" x14ac:dyDescent="0.25">
      <c r="A515" s="7">
        <v>83531108</v>
      </c>
      <c r="B515" s="7" t="str">
        <f>VLOOKUP(A515,'Ckt lookup'!$A$2:$B$4000,2,FALSE)</f>
        <v>MC KEE 1108</v>
      </c>
      <c r="C515" s="7"/>
      <c r="D515" s="7"/>
      <c r="E515" s="7"/>
      <c r="F515" s="7"/>
      <c r="G515" s="7"/>
      <c r="H515" s="7"/>
      <c r="I515" s="7">
        <v>26</v>
      </c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>
        <v>26</v>
      </c>
      <c r="AJ515" s="7">
        <f t="shared" si="8"/>
        <v>52</v>
      </c>
    </row>
    <row r="516" spans="1:36" x14ac:dyDescent="0.25">
      <c r="A516" s="7">
        <v>13810401</v>
      </c>
      <c r="B516" s="7" t="str">
        <f>VLOOKUP(A516,'Ckt lookup'!$A$2:$B$4000,2,FALSE)</f>
        <v>WAYNE 0401</v>
      </c>
      <c r="C516" s="7"/>
      <c r="D516" s="7"/>
      <c r="E516" s="7"/>
      <c r="F516" s="7"/>
      <c r="G516" s="7"/>
      <c r="H516" s="7"/>
      <c r="I516" s="7">
        <v>52</v>
      </c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>
        <f t="shared" ref="AJ516:AJ579" si="9">SUM(C516:AI516)</f>
        <v>52</v>
      </c>
    </row>
    <row r="517" spans="1:36" x14ac:dyDescent="0.25">
      <c r="A517" s="7">
        <v>182191102</v>
      </c>
      <c r="B517" s="7" t="str">
        <f>VLOOKUP(A517,'Ckt lookup'!$A$2:$B$4000,2,FALSE)</f>
        <v>SAN ARDO 1102</v>
      </c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>
        <v>52</v>
      </c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>
        <f t="shared" si="9"/>
        <v>52</v>
      </c>
    </row>
    <row r="518" spans="1:36" x14ac:dyDescent="0.25">
      <c r="A518" s="7">
        <v>252721106</v>
      </c>
      <c r="B518" s="7" t="str">
        <f>VLOOKUP(A518,'Ckt lookup'!$A$2:$B$4000,2,FALSE)</f>
        <v>KERN OIL 1106</v>
      </c>
      <c r="C518" s="7"/>
      <c r="D518" s="7"/>
      <c r="E518" s="7">
        <v>7</v>
      </c>
      <c r="F518" s="7"/>
      <c r="G518" s="7"/>
      <c r="H518" s="7"/>
      <c r="I518" s="7"/>
      <c r="J518" s="7">
        <v>7</v>
      </c>
      <c r="K518" s="7"/>
      <c r="L518" s="7">
        <v>7</v>
      </c>
      <c r="M518" s="7">
        <v>7</v>
      </c>
      <c r="N518" s="7"/>
      <c r="O518" s="7">
        <v>7</v>
      </c>
      <c r="P518" s="7"/>
      <c r="Q518" s="7">
        <v>7</v>
      </c>
      <c r="R518" s="7"/>
      <c r="S518" s="7"/>
      <c r="T518" s="7"/>
      <c r="U518" s="7"/>
      <c r="V518" s="7">
        <v>7</v>
      </c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>
        <f t="shared" si="9"/>
        <v>49</v>
      </c>
    </row>
    <row r="519" spans="1:36" x14ac:dyDescent="0.25">
      <c r="A519" s="7">
        <v>42771114</v>
      </c>
      <c r="B519" s="7" t="str">
        <f>VLOOKUP(A519,'Ckt lookup'!$A$2:$B$4000,2,FALSE)</f>
        <v>UKIAH 1114</v>
      </c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>
        <v>45</v>
      </c>
      <c r="AJ519" s="7">
        <f t="shared" si="9"/>
        <v>45</v>
      </c>
    </row>
    <row r="520" spans="1:36" x14ac:dyDescent="0.25">
      <c r="A520" s="7">
        <v>24101102</v>
      </c>
      <c r="B520" s="7" t="str">
        <f>VLOOKUP(A520,'Ckt lookup'!$A$2:$B$4000,2,FALSE)</f>
        <v>HALF MOON BAY 1102</v>
      </c>
      <c r="C520" s="7"/>
      <c r="D520" s="7"/>
      <c r="E520" s="7"/>
      <c r="F520" s="7"/>
      <c r="G520" s="7"/>
      <c r="H520" s="7"/>
      <c r="I520" s="7">
        <v>13</v>
      </c>
      <c r="J520" s="7"/>
      <c r="K520" s="7"/>
      <c r="L520" s="7"/>
      <c r="M520" s="7"/>
      <c r="N520" s="7"/>
      <c r="O520" s="7">
        <v>13</v>
      </c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>
        <v>18</v>
      </c>
      <c r="AH520" s="7"/>
      <c r="AI520" s="7"/>
      <c r="AJ520" s="7">
        <f t="shared" si="9"/>
        <v>44</v>
      </c>
    </row>
    <row r="521" spans="1:36" x14ac:dyDescent="0.25">
      <c r="A521" s="7">
        <v>14161107</v>
      </c>
      <c r="B521" s="7" t="str">
        <f>VLOOKUP(A521,'Ckt lookup'!$A$2:$B$4000,2,FALSE)</f>
        <v>ROSSMOOR 1107</v>
      </c>
      <c r="C521" s="7"/>
      <c r="D521" s="7"/>
      <c r="E521" s="7"/>
      <c r="F521" s="7"/>
      <c r="G521" s="7"/>
      <c r="H521" s="7"/>
      <c r="I521" s="7">
        <v>44</v>
      </c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>
        <f t="shared" si="9"/>
        <v>44</v>
      </c>
    </row>
    <row r="522" spans="1:36" x14ac:dyDescent="0.25">
      <c r="A522" s="7">
        <v>62881105</v>
      </c>
      <c r="B522" s="7" t="str">
        <f>VLOOKUP(A522,'Ckt lookup'!$A$2:$B$4000,2,FALSE)</f>
        <v>MAXWELL 1105</v>
      </c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>
        <v>44</v>
      </c>
      <c r="AJ522" s="7">
        <f t="shared" si="9"/>
        <v>44</v>
      </c>
    </row>
    <row r="523" spans="1:36" x14ac:dyDescent="0.25">
      <c r="A523" s="7">
        <v>83912110</v>
      </c>
      <c r="B523" s="7" t="str">
        <f>VLOOKUP(A523,'Ckt lookup'!$A$2:$B$4000,2,FALSE)</f>
        <v>PIERCY 2110</v>
      </c>
      <c r="C523" s="7"/>
      <c r="D523" s="7"/>
      <c r="E523" s="7"/>
      <c r="F523" s="7"/>
      <c r="G523" s="7"/>
      <c r="H523" s="7"/>
      <c r="I523" s="7">
        <v>43</v>
      </c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>
        <f t="shared" si="9"/>
        <v>43</v>
      </c>
    </row>
    <row r="524" spans="1:36" x14ac:dyDescent="0.25">
      <c r="A524" s="7">
        <v>42301101</v>
      </c>
      <c r="B524" s="7" t="str">
        <f>VLOOKUP(A524,'Ckt lookup'!$A$2:$B$4000,2,FALSE)</f>
        <v>TULUCAY 1101</v>
      </c>
      <c r="C524" s="7"/>
      <c r="D524" s="7"/>
      <c r="E524" s="7"/>
      <c r="F524" s="7"/>
      <c r="G524" s="7"/>
      <c r="H524" s="7"/>
      <c r="I524" s="7">
        <v>33</v>
      </c>
      <c r="J524" s="7">
        <v>1</v>
      </c>
      <c r="K524" s="7"/>
      <c r="L524" s="7">
        <v>1</v>
      </c>
      <c r="M524" s="7">
        <v>1</v>
      </c>
      <c r="N524" s="7"/>
      <c r="O524" s="7">
        <v>1</v>
      </c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>
        <v>1</v>
      </c>
      <c r="AH524" s="7"/>
      <c r="AI524" s="7">
        <v>5</v>
      </c>
      <c r="AJ524" s="7">
        <f t="shared" si="9"/>
        <v>43</v>
      </c>
    </row>
    <row r="525" spans="1:36" x14ac:dyDescent="0.25">
      <c r="A525" s="7">
        <v>14402108</v>
      </c>
      <c r="B525" s="7" t="str">
        <f>VLOOKUP(A525,'Ckt lookup'!$A$2:$B$4000,2,FALSE)</f>
        <v>LAS POSITAS 2108</v>
      </c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>
        <v>42</v>
      </c>
      <c r="AJ525" s="7">
        <f t="shared" si="9"/>
        <v>42</v>
      </c>
    </row>
    <row r="526" spans="1:36" x14ac:dyDescent="0.25">
      <c r="A526" s="7">
        <v>42751111</v>
      </c>
      <c r="B526" s="7" t="str">
        <f>VLOOKUP(A526,'Ckt lookup'!$A$2:$B$4000,2,FALSE)</f>
        <v>FITCH MOUNTAIN 1111</v>
      </c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>
        <v>41</v>
      </c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>
        <f t="shared" si="9"/>
        <v>41</v>
      </c>
    </row>
    <row r="527" spans="1:36" x14ac:dyDescent="0.25">
      <c r="A527" s="7">
        <v>182371111</v>
      </c>
      <c r="B527" s="7" t="str">
        <f>VLOOKUP(A527,'Ckt lookup'!$A$2:$B$4000,2,FALSE)</f>
        <v>LAURELES 1111</v>
      </c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>
        <v>37</v>
      </c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>
        <f t="shared" si="9"/>
        <v>37</v>
      </c>
    </row>
    <row r="528" spans="1:36" x14ac:dyDescent="0.25">
      <c r="A528" s="7">
        <v>192151132</v>
      </c>
      <c r="B528" s="7" t="str">
        <f>VLOOKUP(A528,'Ckt lookup'!$A$2:$B$4000,2,FALSE)</f>
        <v>NEWBURG 1132</v>
      </c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>
        <v>36</v>
      </c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>
        <f t="shared" si="9"/>
        <v>36</v>
      </c>
    </row>
    <row r="529" spans="1:36" x14ac:dyDescent="0.25">
      <c r="A529" s="7">
        <v>103104401</v>
      </c>
      <c r="B529" s="7" t="str">
        <f>VLOOKUP(A529,'Ckt lookup'!$A$2:$B$4000,2,FALSE)</f>
        <v>SPANISH CREEK 4401</v>
      </c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>
        <v>34</v>
      </c>
      <c r="AF529" s="7"/>
      <c r="AG529" s="7"/>
      <c r="AH529" s="7"/>
      <c r="AI529" s="7"/>
      <c r="AJ529" s="7">
        <f t="shared" si="9"/>
        <v>34</v>
      </c>
    </row>
    <row r="530" spans="1:36" x14ac:dyDescent="0.25">
      <c r="A530" s="7">
        <v>12101101</v>
      </c>
      <c r="B530" s="7" t="str">
        <f>VLOOKUP(A530,'Ckt lookup'!$A$2:$B$4000,2,FALSE)</f>
        <v>OAKLAND K 1101</v>
      </c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>
        <v>34</v>
      </c>
      <c r="AJ530" s="7">
        <f t="shared" si="9"/>
        <v>34</v>
      </c>
    </row>
    <row r="531" spans="1:36" x14ac:dyDescent="0.25">
      <c r="A531" s="7">
        <v>258131101</v>
      </c>
      <c r="B531" s="7" t="str">
        <f>VLOOKUP(A531,'Ckt lookup'!$A$2:$B$4000,2,FALSE)</f>
        <v>SCE TEHACHAPI 1101</v>
      </c>
      <c r="C531" s="7"/>
      <c r="D531" s="7"/>
      <c r="E531" s="7">
        <v>3</v>
      </c>
      <c r="F531" s="7"/>
      <c r="G531" s="7"/>
      <c r="H531" s="7">
        <v>3</v>
      </c>
      <c r="I531" s="7">
        <v>3</v>
      </c>
      <c r="J531" s="7">
        <v>3</v>
      </c>
      <c r="K531" s="7"/>
      <c r="L531" s="7">
        <v>3</v>
      </c>
      <c r="M531" s="7">
        <v>3</v>
      </c>
      <c r="N531" s="7"/>
      <c r="O531" s="7">
        <v>3</v>
      </c>
      <c r="P531" s="7"/>
      <c r="Q531" s="7">
        <v>3</v>
      </c>
      <c r="R531" s="7"/>
      <c r="S531" s="7"/>
      <c r="T531" s="7"/>
      <c r="U531" s="7">
        <v>3</v>
      </c>
      <c r="V531" s="7">
        <v>3</v>
      </c>
      <c r="W531" s="7"/>
      <c r="X531" s="7"/>
      <c r="Y531" s="7"/>
      <c r="Z531" s="7"/>
      <c r="AA531" s="7">
        <v>3</v>
      </c>
      <c r="AB531" s="7"/>
      <c r="AC531" s="7"/>
      <c r="AD531" s="7"/>
      <c r="AE531" s="7"/>
      <c r="AF531" s="7"/>
      <c r="AG531" s="7"/>
      <c r="AH531" s="7"/>
      <c r="AI531" s="7"/>
      <c r="AJ531" s="7">
        <f t="shared" si="9"/>
        <v>33</v>
      </c>
    </row>
    <row r="532" spans="1:36" x14ac:dyDescent="0.25">
      <c r="A532" s="7">
        <v>162671103</v>
      </c>
      <c r="B532" s="7" t="str">
        <f>VLOOKUP(A532,'Ckt lookup'!$A$2:$B$4000,2,FALSE)</f>
        <v>WESTLEY 1103</v>
      </c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>
        <v>33</v>
      </c>
      <c r="AJ532" s="7">
        <f t="shared" si="9"/>
        <v>33</v>
      </c>
    </row>
    <row r="533" spans="1:36" x14ac:dyDescent="0.25">
      <c r="A533" s="7">
        <v>63172101</v>
      </c>
      <c r="B533" s="7" t="str">
        <f>VLOOKUP(A533,'Ckt lookup'!$A$2:$B$4000,2,FALSE)</f>
        <v>MADISON 2101</v>
      </c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>
        <v>10</v>
      </c>
      <c r="AH533" s="7">
        <v>10</v>
      </c>
      <c r="AI533" s="7">
        <v>10</v>
      </c>
      <c r="AJ533" s="7">
        <f t="shared" si="9"/>
        <v>30</v>
      </c>
    </row>
    <row r="534" spans="1:36" x14ac:dyDescent="0.25">
      <c r="A534" s="7">
        <v>13532224</v>
      </c>
      <c r="B534" s="7" t="str">
        <f>VLOOKUP(A534,'Ckt lookup'!$A$2:$B$4000,2,FALSE)</f>
        <v>LAKEWOOD 2224</v>
      </c>
      <c r="C534" s="7"/>
      <c r="D534" s="7"/>
      <c r="E534" s="7"/>
      <c r="F534" s="7"/>
      <c r="G534" s="7"/>
      <c r="H534" s="7"/>
      <c r="I534" s="7">
        <v>29</v>
      </c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>
        <f t="shared" si="9"/>
        <v>29</v>
      </c>
    </row>
    <row r="535" spans="1:36" x14ac:dyDescent="0.25">
      <c r="A535" s="7">
        <v>14502110</v>
      </c>
      <c r="B535" s="7" t="str">
        <f>VLOOKUP(A535,'Ckt lookup'!$A$2:$B$4000,2,FALSE)</f>
        <v>VINEYARD 2110</v>
      </c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>
        <v>28</v>
      </c>
      <c r="AJ535" s="7">
        <f t="shared" si="9"/>
        <v>28</v>
      </c>
    </row>
    <row r="536" spans="1:36" x14ac:dyDescent="0.25">
      <c r="A536" s="7">
        <v>102971109</v>
      </c>
      <c r="B536" s="7" t="str">
        <f>VLOOKUP(A536,'Ckt lookup'!$A$2:$B$4000,2,FALSE)</f>
        <v>SYCAMORE CREEK 1109</v>
      </c>
      <c r="C536" s="7"/>
      <c r="D536" s="7"/>
      <c r="E536" s="7"/>
      <c r="F536" s="7"/>
      <c r="G536" s="7"/>
      <c r="H536" s="7"/>
      <c r="I536" s="7"/>
      <c r="J536" s="7">
        <v>13</v>
      </c>
      <c r="K536" s="7">
        <v>13</v>
      </c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>
        <f t="shared" si="9"/>
        <v>26</v>
      </c>
    </row>
    <row r="537" spans="1:36" x14ac:dyDescent="0.25">
      <c r="A537" s="7">
        <v>22220406</v>
      </c>
      <c r="B537" s="7" t="str">
        <f>VLOOKUP(A537,'Ckt lookup'!$A$2:$B$4000,2,FALSE)</f>
        <v>SF J 0406</v>
      </c>
      <c r="C537" s="7">
        <v>1</v>
      </c>
      <c r="D537" s="7">
        <v>1</v>
      </c>
      <c r="E537" s="7">
        <v>1</v>
      </c>
      <c r="F537" s="7">
        <v>1</v>
      </c>
      <c r="G537" s="7">
        <v>1</v>
      </c>
      <c r="H537" s="7">
        <v>1</v>
      </c>
      <c r="I537" s="7">
        <v>1</v>
      </c>
      <c r="J537" s="7">
        <v>1</v>
      </c>
      <c r="K537" s="7">
        <v>1</v>
      </c>
      <c r="L537" s="7">
        <v>1</v>
      </c>
      <c r="M537" s="7">
        <v>1</v>
      </c>
      <c r="N537" s="7">
        <v>1</v>
      </c>
      <c r="O537" s="7">
        <v>1</v>
      </c>
      <c r="P537" s="7">
        <v>1</v>
      </c>
      <c r="Q537" s="7">
        <v>1</v>
      </c>
      <c r="R537" s="7"/>
      <c r="S537" s="7">
        <v>1</v>
      </c>
      <c r="T537" s="7"/>
      <c r="U537" s="7"/>
      <c r="V537" s="7">
        <v>1</v>
      </c>
      <c r="W537" s="7">
        <v>1</v>
      </c>
      <c r="X537" s="7">
        <v>1</v>
      </c>
      <c r="Y537" s="7">
        <v>1</v>
      </c>
      <c r="Z537" s="7">
        <v>1</v>
      </c>
      <c r="AA537" s="7">
        <v>1</v>
      </c>
      <c r="AB537" s="7">
        <v>1</v>
      </c>
      <c r="AC537" s="7">
        <v>1</v>
      </c>
      <c r="AD537" s="7">
        <v>1</v>
      </c>
      <c r="AE537" s="7"/>
      <c r="AF537" s="7"/>
      <c r="AG537" s="7"/>
      <c r="AH537" s="7"/>
      <c r="AI537" s="7"/>
      <c r="AJ537" s="7">
        <f t="shared" si="9"/>
        <v>25</v>
      </c>
    </row>
    <row r="538" spans="1:36" x14ac:dyDescent="0.25">
      <c r="A538" s="7">
        <v>102831101</v>
      </c>
      <c r="B538" s="7" t="str">
        <f>VLOOKUP(A538,'Ckt lookup'!$A$2:$B$4000,2,FALSE)</f>
        <v>PARADISE 1101</v>
      </c>
      <c r="C538" s="7">
        <v>1</v>
      </c>
      <c r="D538" s="7">
        <v>1</v>
      </c>
      <c r="E538" s="7">
        <v>1</v>
      </c>
      <c r="F538" s="7">
        <v>1</v>
      </c>
      <c r="G538" s="7">
        <v>1</v>
      </c>
      <c r="H538" s="7">
        <v>1</v>
      </c>
      <c r="I538" s="7">
        <v>1</v>
      </c>
      <c r="J538" s="7">
        <v>1</v>
      </c>
      <c r="K538" s="7">
        <v>1</v>
      </c>
      <c r="L538" s="7">
        <v>1</v>
      </c>
      <c r="M538" s="7">
        <v>1</v>
      </c>
      <c r="N538" s="7">
        <v>1</v>
      </c>
      <c r="O538" s="7">
        <v>1</v>
      </c>
      <c r="P538" s="7">
        <v>1</v>
      </c>
      <c r="Q538" s="7">
        <v>1</v>
      </c>
      <c r="R538" s="7"/>
      <c r="S538" s="7">
        <v>1</v>
      </c>
      <c r="T538" s="7"/>
      <c r="U538" s="7"/>
      <c r="V538" s="7">
        <v>1</v>
      </c>
      <c r="W538" s="7">
        <v>1</v>
      </c>
      <c r="X538" s="7">
        <v>1</v>
      </c>
      <c r="Y538" s="7">
        <v>1</v>
      </c>
      <c r="Z538" s="7">
        <v>1</v>
      </c>
      <c r="AA538" s="7">
        <v>1</v>
      </c>
      <c r="AB538" s="7">
        <v>1</v>
      </c>
      <c r="AC538" s="7">
        <v>1</v>
      </c>
      <c r="AD538" s="7">
        <v>1</v>
      </c>
      <c r="AE538" s="7"/>
      <c r="AF538" s="7"/>
      <c r="AG538" s="7"/>
      <c r="AH538" s="7"/>
      <c r="AI538" s="7"/>
      <c r="AJ538" s="7">
        <f t="shared" si="9"/>
        <v>25</v>
      </c>
    </row>
    <row r="539" spans="1:36" x14ac:dyDescent="0.25">
      <c r="A539" s="7">
        <v>83771102</v>
      </c>
      <c r="B539" s="7" t="str">
        <f>VLOOKUP(A539,'Ckt lookup'!$A$2:$B$4000,2,FALSE)</f>
        <v>VASONA 1102</v>
      </c>
      <c r="C539" s="7"/>
      <c r="D539" s="7"/>
      <c r="E539" s="7"/>
      <c r="F539" s="7"/>
      <c r="G539" s="7"/>
      <c r="H539" s="7"/>
      <c r="I539" s="7">
        <v>25</v>
      </c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>
        <f t="shared" si="9"/>
        <v>25</v>
      </c>
    </row>
    <row r="540" spans="1:36" x14ac:dyDescent="0.25">
      <c r="A540" s="7">
        <v>14422111</v>
      </c>
      <c r="B540" s="7" t="str">
        <f>VLOOKUP(A540,'Ckt lookup'!$A$2:$B$4000,2,FALSE)</f>
        <v>CAYETANO 2111</v>
      </c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>
        <v>25</v>
      </c>
      <c r="AJ540" s="7">
        <f t="shared" si="9"/>
        <v>25</v>
      </c>
    </row>
    <row r="541" spans="1:36" x14ac:dyDescent="0.25">
      <c r="A541" s="7">
        <v>12541101</v>
      </c>
      <c r="B541" s="7" t="str">
        <f>VLOOKUP(A541,'Ckt lookup'!$A$2:$B$4000,2,FALSE)</f>
        <v>OAKLAND X 1101</v>
      </c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>
        <v>25</v>
      </c>
      <c r="AJ541" s="7">
        <f t="shared" si="9"/>
        <v>25</v>
      </c>
    </row>
    <row r="542" spans="1:36" x14ac:dyDescent="0.25">
      <c r="A542" s="7">
        <v>42211104</v>
      </c>
      <c r="B542" s="7" t="str">
        <f>VLOOKUP(A542,'Ckt lookup'!$A$2:$B$4000,2,FALSE)</f>
        <v>NOVATO 1104</v>
      </c>
      <c r="C542" s="7"/>
      <c r="D542" s="7"/>
      <c r="E542" s="7"/>
      <c r="F542" s="7"/>
      <c r="G542" s="7"/>
      <c r="H542" s="7"/>
      <c r="I542" s="7">
        <v>23</v>
      </c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>
        <f t="shared" si="9"/>
        <v>23</v>
      </c>
    </row>
    <row r="543" spans="1:36" x14ac:dyDescent="0.25">
      <c r="A543" s="7">
        <v>14351104</v>
      </c>
      <c r="B543" s="7" t="str">
        <f>VLOOKUP(A543,'Ckt lookup'!$A$2:$B$4000,2,FALSE)</f>
        <v>FREMONT 1104</v>
      </c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>
        <v>23</v>
      </c>
      <c r="AJ543" s="7">
        <f t="shared" si="9"/>
        <v>23</v>
      </c>
    </row>
    <row r="544" spans="1:36" x14ac:dyDescent="0.25">
      <c r="A544" s="7">
        <v>83500401</v>
      </c>
      <c r="B544" s="7" t="str">
        <f>VLOOKUP(A544,'Ckt lookup'!$A$2:$B$4000,2,FALSE)</f>
        <v>SEACLIFF 0401</v>
      </c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>
        <v>22</v>
      </c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>
        <f t="shared" si="9"/>
        <v>22</v>
      </c>
    </row>
    <row r="545" spans="1:36" x14ac:dyDescent="0.25">
      <c r="A545" s="7">
        <v>43361102</v>
      </c>
      <c r="B545" s="7" t="str">
        <f>VLOOKUP(A545,'Ckt lookup'!$A$2:$B$4000,2,FALSE)</f>
        <v>HIGHLANDS 1102</v>
      </c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>
        <v>22</v>
      </c>
      <c r="AJ545" s="7">
        <f t="shared" si="9"/>
        <v>22</v>
      </c>
    </row>
    <row r="546" spans="1:36" x14ac:dyDescent="0.25">
      <c r="A546" s="7">
        <v>12501105</v>
      </c>
      <c r="B546" s="7" t="str">
        <f>VLOOKUP(A546,'Ckt lookup'!$A$2:$B$4000,2,FALSE)</f>
        <v>EL CERRITO G 1105</v>
      </c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>
        <v>21</v>
      </c>
      <c r="AJ546" s="7">
        <f t="shared" si="9"/>
        <v>21</v>
      </c>
    </row>
    <row r="547" spans="1:36" x14ac:dyDescent="0.25">
      <c r="A547" s="7">
        <v>252381105</v>
      </c>
      <c r="B547" s="7" t="str">
        <f>VLOOKUP(A547,'Ckt lookup'!$A$2:$B$4000,2,FALSE)</f>
        <v>COALINGA NO 2 1105</v>
      </c>
      <c r="C547" s="7"/>
      <c r="D547" s="7"/>
      <c r="E547" s="7"/>
      <c r="F547" s="7"/>
      <c r="G547" s="7">
        <v>20</v>
      </c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>
        <f t="shared" si="9"/>
        <v>20</v>
      </c>
    </row>
    <row r="548" spans="1:36" x14ac:dyDescent="0.25">
      <c r="A548" s="7">
        <v>83432103</v>
      </c>
      <c r="B548" s="7" t="str">
        <f>VLOOKUP(A548,'Ckt lookup'!$A$2:$B$4000,2,FALSE)</f>
        <v>HICKS 2103</v>
      </c>
      <c r="C548" s="7"/>
      <c r="D548" s="7"/>
      <c r="E548" s="7"/>
      <c r="F548" s="7"/>
      <c r="G548" s="7"/>
      <c r="H548" s="7"/>
      <c r="I548" s="7">
        <v>20</v>
      </c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>
        <f t="shared" si="9"/>
        <v>20</v>
      </c>
    </row>
    <row r="549" spans="1:36" x14ac:dyDescent="0.25">
      <c r="A549" s="7">
        <v>102251101</v>
      </c>
      <c r="B549" s="7" t="e">
        <f>VLOOKUP(A549,'Ckt lookup'!$A$2:$B$4000,2,FALSE)</f>
        <v>#N/A</v>
      </c>
      <c r="C549" s="7"/>
      <c r="D549" s="7">
        <v>1</v>
      </c>
      <c r="E549" s="7">
        <v>1</v>
      </c>
      <c r="F549" s="7"/>
      <c r="G549" s="7"/>
      <c r="H549" s="7">
        <v>1</v>
      </c>
      <c r="I549" s="7">
        <v>1</v>
      </c>
      <c r="J549" s="7">
        <v>1</v>
      </c>
      <c r="K549" s="7">
        <v>1</v>
      </c>
      <c r="L549" s="7"/>
      <c r="M549" s="7">
        <v>1</v>
      </c>
      <c r="N549" s="7"/>
      <c r="O549" s="7">
        <v>1</v>
      </c>
      <c r="P549" s="7"/>
      <c r="Q549" s="7">
        <v>1</v>
      </c>
      <c r="R549" s="7"/>
      <c r="S549" s="7"/>
      <c r="T549" s="7"/>
      <c r="U549" s="7"/>
      <c r="V549" s="7">
        <v>1</v>
      </c>
      <c r="W549" s="7"/>
      <c r="X549" s="7"/>
      <c r="Y549" s="7"/>
      <c r="Z549" s="7">
        <v>1</v>
      </c>
      <c r="AA549" s="7"/>
      <c r="AB549" s="7">
        <v>1</v>
      </c>
      <c r="AC549" s="7">
        <v>1</v>
      </c>
      <c r="AD549" s="7">
        <v>1</v>
      </c>
      <c r="AE549" s="7"/>
      <c r="AF549" s="7"/>
      <c r="AG549" s="7">
        <v>1</v>
      </c>
      <c r="AH549" s="7">
        <v>1</v>
      </c>
      <c r="AI549" s="7">
        <v>1</v>
      </c>
      <c r="AJ549" s="7">
        <f t="shared" si="9"/>
        <v>17</v>
      </c>
    </row>
    <row r="550" spans="1:36" x14ac:dyDescent="0.25">
      <c r="A550" s="7">
        <v>182981103</v>
      </c>
      <c r="B550" s="7" t="str">
        <f>VLOOKUP(A550,'Ckt lookup'!$A$2:$B$4000,2,FALSE)</f>
        <v>JOLON 1103</v>
      </c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>
        <v>17</v>
      </c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>
        <f t="shared" si="9"/>
        <v>17</v>
      </c>
    </row>
    <row r="551" spans="1:36" x14ac:dyDescent="0.25">
      <c r="A551" s="7">
        <v>192341102</v>
      </c>
      <c r="B551" s="7" t="str">
        <f>VLOOKUP(A551,'Ckt lookup'!$A$2:$B$4000,2,FALSE)</f>
        <v>HUMBOLDT BAY 1102</v>
      </c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>
        <v>17</v>
      </c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>
        <f t="shared" si="9"/>
        <v>17</v>
      </c>
    </row>
    <row r="552" spans="1:36" x14ac:dyDescent="0.25">
      <c r="A552" s="7">
        <v>43302107</v>
      </c>
      <c r="B552" s="7" t="str">
        <f>VLOOKUP(A552,'Ckt lookup'!$A$2:$B$4000,2,FALSE)</f>
        <v>MONROE 2107</v>
      </c>
      <c r="C552" s="7"/>
      <c r="D552" s="7"/>
      <c r="E552" s="7"/>
      <c r="F552" s="7"/>
      <c r="G552" s="7"/>
      <c r="H552" s="7"/>
      <c r="I552" s="7">
        <v>16</v>
      </c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>
        <f t="shared" si="9"/>
        <v>16</v>
      </c>
    </row>
    <row r="553" spans="1:36" x14ac:dyDescent="0.25">
      <c r="A553" s="7">
        <v>24240402</v>
      </c>
      <c r="B553" s="7" t="str">
        <f>VLOOKUP(A553,'Ckt lookup'!$A$2:$B$4000,2,FALSE)</f>
        <v>WATERSHED 0402</v>
      </c>
      <c r="C553" s="7"/>
      <c r="D553" s="7"/>
      <c r="E553" s="7"/>
      <c r="F553" s="7"/>
      <c r="G553" s="7"/>
      <c r="H553" s="7"/>
      <c r="I553" s="7">
        <v>8</v>
      </c>
      <c r="J553" s="7"/>
      <c r="K553" s="7"/>
      <c r="L553" s="7"/>
      <c r="M553" s="7"/>
      <c r="N553" s="7"/>
      <c r="O553" s="7"/>
      <c r="P553" s="7">
        <v>8</v>
      </c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>
        <f t="shared" si="9"/>
        <v>16</v>
      </c>
    </row>
    <row r="554" spans="1:36" x14ac:dyDescent="0.25">
      <c r="A554" s="7">
        <v>183052113</v>
      </c>
      <c r="B554" s="7" t="str">
        <f>VLOOKUP(A554,'Ckt lookup'!$A$2:$B$4000,2,FALSE)</f>
        <v>TEMPLETON 2113</v>
      </c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>
        <v>16</v>
      </c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>
        <f t="shared" si="9"/>
        <v>16</v>
      </c>
    </row>
    <row r="555" spans="1:36" x14ac:dyDescent="0.25">
      <c r="A555" s="7">
        <v>14592105</v>
      </c>
      <c r="B555" s="7" t="str">
        <f>VLOOKUP(A555,'Ckt lookup'!$A$2:$B$4000,2,FALSE)</f>
        <v>BRENTWOOD SUB 2105</v>
      </c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>
        <v>16</v>
      </c>
      <c r="AJ555" s="7">
        <f t="shared" si="9"/>
        <v>16</v>
      </c>
    </row>
    <row r="556" spans="1:36" x14ac:dyDescent="0.25">
      <c r="A556" s="7">
        <v>102601101</v>
      </c>
      <c r="B556" s="7" t="str">
        <f>VLOOKUP(A556,'Ckt lookup'!$A$2:$B$4000,2,FALSE)</f>
        <v>GLENN 1101</v>
      </c>
      <c r="C556" s="7"/>
      <c r="D556" s="7"/>
      <c r="E556" s="7"/>
      <c r="F556" s="7"/>
      <c r="G556" s="7"/>
      <c r="H556" s="7"/>
      <c r="I556" s="7"/>
      <c r="J556" s="7">
        <v>5</v>
      </c>
      <c r="K556" s="7"/>
      <c r="L556" s="7"/>
      <c r="M556" s="7">
        <v>5</v>
      </c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>
        <v>5</v>
      </c>
      <c r="AJ556" s="7">
        <f t="shared" si="9"/>
        <v>15</v>
      </c>
    </row>
    <row r="557" spans="1:36" x14ac:dyDescent="0.25">
      <c r="A557" s="7">
        <v>13232105</v>
      </c>
      <c r="B557" s="7" t="str">
        <f>VLOOKUP(A557,'Ckt lookup'!$A$2:$B$4000,2,FALSE)</f>
        <v>LONE TREE 2105</v>
      </c>
      <c r="C557" s="7"/>
      <c r="D557" s="7"/>
      <c r="E557" s="7"/>
      <c r="F557" s="7"/>
      <c r="G557" s="7"/>
      <c r="H557" s="7"/>
      <c r="I557" s="7">
        <v>13</v>
      </c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>
        <v>1</v>
      </c>
      <c r="AJ557" s="7">
        <f t="shared" si="9"/>
        <v>14</v>
      </c>
    </row>
    <row r="558" spans="1:36" x14ac:dyDescent="0.25">
      <c r="A558" s="7">
        <v>14161104</v>
      </c>
      <c r="B558" s="7" t="str">
        <f>VLOOKUP(A558,'Ckt lookup'!$A$2:$B$4000,2,FALSE)</f>
        <v>ROSSMOOR 1104</v>
      </c>
      <c r="C558" s="7"/>
      <c r="D558" s="7"/>
      <c r="E558" s="7"/>
      <c r="F558" s="7"/>
      <c r="G558" s="7"/>
      <c r="H558" s="7"/>
      <c r="I558" s="7">
        <v>14</v>
      </c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>
        <f t="shared" si="9"/>
        <v>14</v>
      </c>
    </row>
    <row r="559" spans="1:36" x14ac:dyDescent="0.25">
      <c r="A559" s="7">
        <v>252161108</v>
      </c>
      <c r="B559" s="7" t="str">
        <f>VLOOKUP(A559,'Ckt lookup'!$A$2:$B$4000,2,FALSE)</f>
        <v>COALINGA NO 1 1108</v>
      </c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>
        <v>13</v>
      </c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>
        <f t="shared" si="9"/>
        <v>13</v>
      </c>
    </row>
    <row r="560" spans="1:36" x14ac:dyDescent="0.25">
      <c r="A560" s="7">
        <v>62081104</v>
      </c>
      <c r="B560" s="7" t="str">
        <f>VLOOKUP(A560,'Ckt lookup'!$A$2:$B$4000,2,FALSE)</f>
        <v>ARBUCKLE 1104</v>
      </c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>
        <v>13</v>
      </c>
      <c r="AJ560" s="7">
        <f t="shared" si="9"/>
        <v>13</v>
      </c>
    </row>
    <row r="561" spans="1:36" x14ac:dyDescent="0.25">
      <c r="A561" s="7">
        <v>103501101</v>
      </c>
      <c r="B561" s="7" t="str">
        <f>VLOOKUP(A561,'Ckt lookup'!$A$2:$B$4000,2,FALSE)</f>
        <v>PIT NO 7 1101</v>
      </c>
      <c r="C561" s="7"/>
      <c r="D561" s="7"/>
      <c r="E561" s="7"/>
      <c r="F561" s="7"/>
      <c r="G561" s="7"/>
      <c r="H561" s="7"/>
      <c r="I561" s="7"/>
      <c r="J561" s="7">
        <v>2</v>
      </c>
      <c r="K561" s="7"/>
      <c r="L561" s="7"/>
      <c r="M561" s="7"/>
      <c r="N561" s="7"/>
      <c r="O561" s="7">
        <v>2</v>
      </c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>
        <v>2</v>
      </c>
      <c r="AF561" s="7"/>
      <c r="AG561" s="7">
        <v>2</v>
      </c>
      <c r="AH561" s="7">
        <v>2</v>
      </c>
      <c r="AI561" s="7">
        <v>2</v>
      </c>
      <c r="AJ561" s="7">
        <f t="shared" si="9"/>
        <v>12</v>
      </c>
    </row>
    <row r="562" spans="1:36" x14ac:dyDescent="0.25">
      <c r="A562" s="7">
        <v>192291121</v>
      </c>
      <c r="B562" s="7" t="str">
        <f>VLOOKUP(A562,'Ckt lookup'!$A$2:$B$4000,2,FALSE)</f>
        <v>CARLOTTA 1121</v>
      </c>
      <c r="C562" s="7"/>
      <c r="D562" s="7"/>
      <c r="E562" s="7">
        <v>11</v>
      </c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>
        <f t="shared" si="9"/>
        <v>11</v>
      </c>
    </row>
    <row r="563" spans="1:36" x14ac:dyDescent="0.25">
      <c r="A563" s="7">
        <v>42561104</v>
      </c>
      <c r="B563" s="7" t="str">
        <f>VLOOKUP(A563,'Ckt lookup'!$A$2:$B$4000,2,FALSE)</f>
        <v>FULTON 1104</v>
      </c>
      <c r="C563" s="7"/>
      <c r="D563" s="7"/>
      <c r="E563" s="7"/>
      <c r="F563" s="7"/>
      <c r="G563" s="7"/>
      <c r="H563" s="7"/>
      <c r="I563" s="7">
        <v>5</v>
      </c>
      <c r="J563" s="7"/>
      <c r="K563" s="7"/>
      <c r="L563" s="7"/>
      <c r="M563" s="7">
        <v>5</v>
      </c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>
        <f t="shared" si="9"/>
        <v>10</v>
      </c>
    </row>
    <row r="564" spans="1:36" x14ac:dyDescent="0.25">
      <c r="A564" s="7">
        <v>253801101</v>
      </c>
      <c r="B564" s="7" t="str">
        <f>VLOOKUP(A564,'Ckt lookup'!$A$2:$B$4000,2,FALSE)</f>
        <v>ARVIN 1101</v>
      </c>
      <c r="C564" s="7"/>
      <c r="D564" s="7"/>
      <c r="E564" s="7"/>
      <c r="F564" s="7"/>
      <c r="G564" s="7"/>
      <c r="H564" s="7"/>
      <c r="I564" s="7"/>
      <c r="J564" s="7">
        <v>5</v>
      </c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>
        <v>5</v>
      </c>
      <c r="AA564" s="7"/>
      <c r="AB564" s="7"/>
      <c r="AC564" s="7"/>
      <c r="AD564" s="7"/>
      <c r="AE564" s="7"/>
      <c r="AF564" s="7"/>
      <c r="AG564" s="7"/>
      <c r="AH564" s="7"/>
      <c r="AI564" s="7"/>
      <c r="AJ564" s="7">
        <f t="shared" si="9"/>
        <v>10</v>
      </c>
    </row>
    <row r="565" spans="1:36" x14ac:dyDescent="0.25">
      <c r="A565" s="7">
        <v>182131101</v>
      </c>
      <c r="B565" s="7" t="str">
        <f>VLOOKUP(A565,'Ckt lookup'!$A$2:$B$4000,2,FALSE)</f>
        <v>GONZALES 1101</v>
      </c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>
        <v>10</v>
      </c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>
        <f t="shared" si="9"/>
        <v>10</v>
      </c>
    </row>
    <row r="566" spans="1:36" x14ac:dyDescent="0.25">
      <c r="A566" s="7">
        <v>182031106</v>
      </c>
      <c r="B566" s="7" t="str">
        <f>VLOOKUP(A566,'Ckt lookup'!$A$2:$B$4000,2,FALSE)</f>
        <v>KING CITY 1106</v>
      </c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>
        <v>10</v>
      </c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>
        <f t="shared" si="9"/>
        <v>10</v>
      </c>
    </row>
    <row r="567" spans="1:36" x14ac:dyDescent="0.25">
      <c r="A567" s="7">
        <v>103301101</v>
      </c>
      <c r="B567" s="7" t="str">
        <f>VLOOKUP(A567,'Ckt lookup'!$A$2:$B$4000,2,FALSE)</f>
        <v>BOGARD 1101</v>
      </c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>
        <v>10</v>
      </c>
      <c r="AF567" s="7"/>
      <c r="AG567" s="7"/>
      <c r="AH567" s="7"/>
      <c r="AI567" s="7"/>
      <c r="AJ567" s="7">
        <f t="shared" si="9"/>
        <v>10</v>
      </c>
    </row>
    <row r="568" spans="1:36" x14ac:dyDescent="0.25">
      <c r="A568" s="7">
        <v>43211102</v>
      </c>
      <c r="B568" s="7" t="str">
        <f>VLOOKUP(A568,'Ckt lookup'!$A$2:$B$4000,2,FALSE)</f>
        <v>HARTLEY 1102</v>
      </c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>
        <v>10</v>
      </c>
      <c r="AJ568" s="7">
        <f t="shared" si="9"/>
        <v>10</v>
      </c>
    </row>
    <row r="569" spans="1:36" x14ac:dyDescent="0.25">
      <c r="A569" s="7">
        <v>12022213</v>
      </c>
      <c r="B569" s="7" t="str">
        <f>VLOOKUP(A569,'Ckt lookup'!$A$2:$B$4000,2,FALSE)</f>
        <v>CLAYTON 2213</v>
      </c>
      <c r="C569" s="7"/>
      <c r="D569" s="7"/>
      <c r="E569" s="7"/>
      <c r="F569" s="7"/>
      <c r="G569" s="7"/>
      <c r="H569" s="7"/>
      <c r="I569" s="7">
        <v>5</v>
      </c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>
        <v>4</v>
      </c>
      <c r="AJ569" s="7">
        <f t="shared" si="9"/>
        <v>9</v>
      </c>
    </row>
    <row r="570" spans="1:36" x14ac:dyDescent="0.25">
      <c r="A570" s="7">
        <v>42761101</v>
      </c>
      <c r="B570" s="7" t="str">
        <f>VLOOKUP(A570,'Ckt lookup'!$A$2:$B$4000,2,FALSE)</f>
        <v>FORT BRAGG A 1101</v>
      </c>
      <c r="C570" s="7"/>
      <c r="D570" s="7"/>
      <c r="E570" s="7"/>
      <c r="F570" s="7"/>
      <c r="G570" s="7"/>
      <c r="H570" s="7"/>
      <c r="I570" s="7">
        <v>9</v>
      </c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>
        <f t="shared" si="9"/>
        <v>9</v>
      </c>
    </row>
    <row r="571" spans="1:36" x14ac:dyDescent="0.25">
      <c r="A571" s="7">
        <v>43040401</v>
      </c>
      <c r="B571" s="7" t="str">
        <f>VLOOKUP(A571,'Ckt lookup'!$A$2:$B$4000,2,FALSE)</f>
        <v>GARCIA 0401</v>
      </c>
      <c r="C571" s="7"/>
      <c r="D571" s="7"/>
      <c r="E571" s="7"/>
      <c r="F571" s="7"/>
      <c r="G571" s="7"/>
      <c r="H571" s="7"/>
      <c r="I571" s="7">
        <v>9</v>
      </c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>
        <f t="shared" si="9"/>
        <v>9</v>
      </c>
    </row>
    <row r="572" spans="1:36" x14ac:dyDescent="0.25">
      <c r="A572" s="7">
        <v>103531103</v>
      </c>
      <c r="B572" s="7" t="str">
        <f>VLOOKUP(A572,'Ckt lookup'!$A$2:$B$4000,2,FALSE)</f>
        <v>RAWSON 1103</v>
      </c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>
        <v>9</v>
      </c>
      <c r="AE572" s="7"/>
      <c r="AF572" s="7"/>
      <c r="AG572" s="7"/>
      <c r="AH572" s="7"/>
      <c r="AI572" s="7"/>
      <c r="AJ572" s="7">
        <f t="shared" si="9"/>
        <v>9</v>
      </c>
    </row>
    <row r="573" spans="1:36" x14ac:dyDescent="0.25">
      <c r="A573" s="7">
        <v>103142102</v>
      </c>
      <c r="B573" s="7" t="str">
        <f>VLOOKUP(A573,'Ckt lookup'!$A$2:$B$4000,2,FALSE)</f>
        <v>LOGAN CREEK 2102</v>
      </c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>
        <v>9</v>
      </c>
      <c r="AJ573" s="7">
        <f t="shared" si="9"/>
        <v>9</v>
      </c>
    </row>
    <row r="574" spans="1:36" x14ac:dyDescent="0.25">
      <c r="A574" s="7">
        <v>42151108</v>
      </c>
      <c r="B574" s="7" t="str">
        <f>VLOOKUP(A574,'Ckt lookup'!$A$2:$B$4000,2,FALSE)</f>
        <v>SANTA ROSA A 1108</v>
      </c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>
        <v>4</v>
      </c>
      <c r="N574" s="7"/>
      <c r="O574" s="7">
        <v>4</v>
      </c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>
        <f t="shared" si="9"/>
        <v>8</v>
      </c>
    </row>
    <row r="575" spans="1:36" x14ac:dyDescent="0.25">
      <c r="A575" s="7">
        <v>182551101</v>
      </c>
      <c r="B575" s="7" t="str">
        <f>VLOOKUP(A575,'Ckt lookup'!$A$2:$B$4000,2,FALSE)</f>
        <v>CAYUCOS 1101</v>
      </c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>
        <v>8</v>
      </c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>
        <f t="shared" si="9"/>
        <v>8</v>
      </c>
    </row>
    <row r="576" spans="1:36" x14ac:dyDescent="0.25">
      <c r="A576" s="7">
        <v>63121101</v>
      </c>
      <c r="B576" s="7" t="str">
        <f>VLOOKUP(A576,'Ckt lookup'!$A$2:$B$4000,2,FALSE)</f>
        <v>CORTINA 1101</v>
      </c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>
        <v>8</v>
      </c>
      <c r="AJ576" s="7">
        <f t="shared" si="9"/>
        <v>8</v>
      </c>
    </row>
    <row r="577" spans="1:36" x14ac:dyDescent="0.25">
      <c r="A577" s="7">
        <v>252021101</v>
      </c>
      <c r="B577" s="7" t="str">
        <f>VLOOKUP(A577,'Ckt lookup'!$A$2:$B$4000,2,FALSE)</f>
        <v>ANTELOPE 1101</v>
      </c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>
        <v>7</v>
      </c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>
        <f t="shared" si="9"/>
        <v>7</v>
      </c>
    </row>
    <row r="578" spans="1:36" x14ac:dyDescent="0.25">
      <c r="A578" s="7">
        <v>163481105</v>
      </c>
      <c r="B578" s="7" t="str">
        <f>VLOOKUP(A578,'Ckt lookup'!$A$2:$B$4000,2,FALSE)</f>
        <v>WEBER 1105</v>
      </c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>
        <v>7</v>
      </c>
      <c r="AJ578" s="7">
        <f t="shared" si="9"/>
        <v>7</v>
      </c>
    </row>
    <row r="579" spans="1:36" x14ac:dyDescent="0.25">
      <c r="A579" s="7">
        <v>14662109</v>
      </c>
      <c r="B579" s="7" t="str">
        <f>VLOOKUP(A579,'Ckt lookup'!$A$2:$B$4000,2,FALSE)</f>
        <v>TASSAJARA 2109</v>
      </c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>
        <v>7</v>
      </c>
      <c r="AJ579" s="7">
        <f t="shared" si="9"/>
        <v>7</v>
      </c>
    </row>
    <row r="580" spans="1:36" x14ac:dyDescent="0.25">
      <c r="A580" s="7">
        <v>253451101</v>
      </c>
      <c r="B580" s="7" t="str">
        <f>VLOOKUP(A580,'Ckt lookup'!$A$2:$B$4000,2,FALSE)</f>
        <v>DEVILS DEN 1101</v>
      </c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>
        <v>6</v>
      </c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>
        <f t="shared" ref="AJ580:AJ605" si="10">SUM(C580:AI580)</f>
        <v>6</v>
      </c>
    </row>
    <row r="581" spans="1:36" x14ac:dyDescent="0.25">
      <c r="A581" s="7">
        <v>253141103</v>
      </c>
      <c r="B581" s="7" t="str">
        <f>VLOOKUP(A581,'Ckt lookup'!$A$2:$B$4000,2,FALSE)</f>
        <v>CUYAMA 1103</v>
      </c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>
        <v>6</v>
      </c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>
        <f t="shared" si="10"/>
        <v>6</v>
      </c>
    </row>
    <row r="582" spans="1:36" x14ac:dyDescent="0.25">
      <c r="A582" s="7">
        <v>152531102</v>
      </c>
      <c r="B582" s="7" t="str">
        <f>VLOOKUP(A582,'Ckt lookup'!$A$2:$B$4000,2,FALSE)</f>
        <v>FLINT 1102</v>
      </c>
      <c r="C582" s="7"/>
      <c r="D582" s="7"/>
      <c r="E582" s="7">
        <v>1</v>
      </c>
      <c r="F582" s="7"/>
      <c r="G582" s="7">
        <v>1</v>
      </c>
      <c r="H582" s="7"/>
      <c r="I582" s="7">
        <v>1</v>
      </c>
      <c r="J582" s="7"/>
      <c r="K582" s="7"/>
      <c r="L582" s="7">
        <v>1</v>
      </c>
      <c r="M582" s="7">
        <v>1</v>
      </c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>
        <f t="shared" si="10"/>
        <v>5</v>
      </c>
    </row>
    <row r="583" spans="1:36" x14ac:dyDescent="0.25">
      <c r="A583" s="7">
        <v>255441101</v>
      </c>
      <c r="B583" s="7" t="str">
        <f>VLOOKUP(A583,'Ckt lookup'!$A$2:$B$4000,2,FALSE)</f>
        <v>TEXACO PIPELINE GRPVINE 1101</v>
      </c>
      <c r="C583" s="7"/>
      <c r="D583" s="7"/>
      <c r="E583" s="7"/>
      <c r="F583" s="7"/>
      <c r="G583" s="7"/>
      <c r="H583" s="7"/>
      <c r="I583" s="7">
        <v>1</v>
      </c>
      <c r="J583" s="7">
        <v>1</v>
      </c>
      <c r="K583" s="7"/>
      <c r="L583" s="7"/>
      <c r="M583" s="7">
        <v>1</v>
      </c>
      <c r="N583" s="7"/>
      <c r="O583" s="7"/>
      <c r="P583" s="7"/>
      <c r="Q583" s="7">
        <v>1</v>
      </c>
      <c r="R583" s="7"/>
      <c r="S583" s="7"/>
      <c r="T583" s="7"/>
      <c r="U583" s="7"/>
      <c r="V583" s="7">
        <v>1</v>
      </c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>
        <f t="shared" si="10"/>
        <v>5</v>
      </c>
    </row>
    <row r="584" spans="1:36" x14ac:dyDescent="0.25">
      <c r="A584" s="7">
        <v>253671103</v>
      </c>
      <c r="B584" s="7" t="str">
        <f>VLOOKUP(A584,'Ckt lookup'!$A$2:$B$4000,2,FALSE)</f>
        <v>PANOCHE 1103</v>
      </c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>
        <v>5</v>
      </c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>
        <f t="shared" si="10"/>
        <v>5</v>
      </c>
    </row>
    <row r="585" spans="1:36" x14ac:dyDescent="0.25">
      <c r="A585" s="7">
        <v>163341102</v>
      </c>
      <c r="B585" s="7" t="str">
        <f>VLOOKUP(A585,'Ckt lookup'!$A$2:$B$4000,2,FALSE)</f>
        <v>CLAY 1102</v>
      </c>
      <c r="C585" s="7"/>
      <c r="D585" s="7"/>
      <c r="E585" s="7">
        <v>2</v>
      </c>
      <c r="F585" s="7"/>
      <c r="G585" s="7"/>
      <c r="H585" s="7"/>
      <c r="I585" s="7">
        <v>2</v>
      </c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>
        <f t="shared" si="10"/>
        <v>4</v>
      </c>
    </row>
    <row r="586" spans="1:36" x14ac:dyDescent="0.25">
      <c r="A586" s="7">
        <v>83392102</v>
      </c>
      <c r="B586" s="7" t="str">
        <f>VLOOKUP(A586,'Ckt lookup'!$A$2:$B$4000,2,FALSE)</f>
        <v>SWIFT 2102</v>
      </c>
      <c r="C586" s="7"/>
      <c r="D586" s="7"/>
      <c r="E586" s="7"/>
      <c r="F586" s="7"/>
      <c r="G586" s="7"/>
      <c r="H586" s="7"/>
      <c r="I586" s="7">
        <v>4</v>
      </c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>
        <f t="shared" si="10"/>
        <v>4</v>
      </c>
    </row>
    <row r="587" spans="1:36" x14ac:dyDescent="0.25">
      <c r="A587" s="7">
        <v>152561106</v>
      </c>
      <c r="B587" s="7" t="str">
        <f>VLOOKUP(A587,'Ckt lookup'!$A$2:$B$4000,2,FALSE)</f>
        <v>PENRYN 1106</v>
      </c>
      <c r="C587" s="7"/>
      <c r="D587" s="7"/>
      <c r="E587" s="7"/>
      <c r="F587" s="7"/>
      <c r="G587" s="7"/>
      <c r="H587" s="7"/>
      <c r="I587" s="7">
        <v>4</v>
      </c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>
        <f t="shared" si="10"/>
        <v>4</v>
      </c>
    </row>
    <row r="588" spans="1:36" x14ac:dyDescent="0.25">
      <c r="A588" s="7">
        <v>83481111</v>
      </c>
      <c r="B588" s="7" t="str">
        <f>VLOOKUP(A588,'Ckt lookup'!$A$2:$B$4000,2,FALSE)</f>
        <v>STELLING 1111</v>
      </c>
      <c r="C588" s="7"/>
      <c r="D588" s="7"/>
      <c r="E588" s="7"/>
      <c r="F588" s="7"/>
      <c r="G588" s="7"/>
      <c r="H588" s="7"/>
      <c r="I588" s="7">
        <v>4</v>
      </c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>
        <f t="shared" si="10"/>
        <v>4</v>
      </c>
    </row>
    <row r="589" spans="1:36" x14ac:dyDescent="0.25">
      <c r="A589" s="7">
        <v>14091111</v>
      </c>
      <c r="B589" s="7" t="str">
        <f>VLOOKUP(A589,'Ckt lookup'!$A$2:$B$4000,2,FALSE)</f>
        <v>CASTRO VALLEY 1111</v>
      </c>
      <c r="C589" s="7"/>
      <c r="D589" s="7"/>
      <c r="E589" s="7"/>
      <c r="F589" s="7"/>
      <c r="G589" s="7"/>
      <c r="H589" s="7"/>
      <c r="I589" s="7">
        <v>3</v>
      </c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>
        <f t="shared" si="10"/>
        <v>3</v>
      </c>
    </row>
    <row r="590" spans="1:36" x14ac:dyDescent="0.25">
      <c r="A590" s="7">
        <v>103091101</v>
      </c>
      <c r="B590" s="7" t="str">
        <f>VLOOKUP(A590,'Ckt lookup'!$A$2:$B$4000,2,FALSE)</f>
        <v>CLARK ROAD 1101</v>
      </c>
      <c r="C590" s="7"/>
      <c r="D590" s="7"/>
      <c r="E590" s="7"/>
      <c r="F590" s="7"/>
      <c r="G590" s="7"/>
      <c r="H590" s="7"/>
      <c r="I590" s="7"/>
      <c r="J590" s="7">
        <v>1</v>
      </c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>
        <v>1</v>
      </c>
      <c r="AC590" s="7"/>
      <c r="AD590" s="7">
        <v>1</v>
      </c>
      <c r="AE590" s="7"/>
      <c r="AF590" s="7"/>
      <c r="AG590" s="7"/>
      <c r="AH590" s="7"/>
      <c r="AI590" s="7"/>
      <c r="AJ590" s="7">
        <f t="shared" si="10"/>
        <v>3</v>
      </c>
    </row>
    <row r="591" spans="1:36" x14ac:dyDescent="0.25">
      <c r="A591" s="7">
        <v>182201102</v>
      </c>
      <c r="B591" s="7" t="e">
        <f>VLOOKUP(A591,'Ckt lookup'!$A$2:$B$4000,2,FALSE)</f>
        <v>#N/A</v>
      </c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>
        <v>3</v>
      </c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>
        <f t="shared" si="10"/>
        <v>3</v>
      </c>
    </row>
    <row r="592" spans="1:36" x14ac:dyDescent="0.25">
      <c r="A592" s="7">
        <v>62081101</v>
      </c>
      <c r="B592" s="7" t="str">
        <f>VLOOKUP(A592,'Ckt lookup'!$A$2:$B$4000,2,FALSE)</f>
        <v>ARBUCKLE 1101</v>
      </c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>
        <v>3</v>
      </c>
      <c r="AJ592" s="7">
        <f t="shared" si="10"/>
        <v>3</v>
      </c>
    </row>
    <row r="593" spans="1:36" x14ac:dyDescent="0.25">
      <c r="A593" s="7">
        <v>24012102</v>
      </c>
      <c r="B593" s="7" t="str">
        <f>VLOOKUP(A593,'Ckt lookup'!$A$2:$B$4000,2,FALSE)</f>
        <v>BAY MEADOWS 2102</v>
      </c>
      <c r="C593" s="7"/>
      <c r="D593" s="7"/>
      <c r="E593" s="7"/>
      <c r="F593" s="7"/>
      <c r="G593" s="7"/>
      <c r="H593" s="7"/>
      <c r="I593" s="7">
        <v>2</v>
      </c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>
        <f t="shared" si="10"/>
        <v>2</v>
      </c>
    </row>
    <row r="594" spans="1:36" x14ac:dyDescent="0.25">
      <c r="A594" s="7">
        <v>182381101</v>
      </c>
      <c r="B594" s="7" t="str">
        <f>VLOOKUP(A594,'Ckt lookup'!$A$2:$B$4000,2,FALSE)</f>
        <v>DOLAN ROAD 1101</v>
      </c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>
        <v>1</v>
      </c>
      <c r="AF594" s="7"/>
      <c r="AG594" s="7"/>
      <c r="AH594" s="7"/>
      <c r="AI594" s="7">
        <v>1</v>
      </c>
      <c r="AJ594" s="7">
        <f t="shared" si="10"/>
        <v>2</v>
      </c>
    </row>
    <row r="595" spans="1:36" x14ac:dyDescent="0.25">
      <c r="A595" s="7">
        <v>163191714</v>
      </c>
      <c r="B595" s="7" t="str">
        <f>VLOOKUP(A595,'Ckt lookup'!$A$2:$B$4000,2,FALSE)</f>
        <v>RIVERBANK 1714</v>
      </c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>
        <v>1</v>
      </c>
      <c r="AF595" s="7"/>
      <c r="AG595" s="7"/>
      <c r="AH595" s="7"/>
      <c r="AI595" s="7">
        <v>1</v>
      </c>
      <c r="AJ595" s="7">
        <f t="shared" si="10"/>
        <v>2</v>
      </c>
    </row>
    <row r="596" spans="1:36" x14ac:dyDescent="0.25">
      <c r="A596" s="7">
        <v>163571702</v>
      </c>
      <c r="B596" s="7" t="str">
        <f>VLOOKUP(A596,'Ckt lookup'!$A$2:$B$4000,2,FALSE)</f>
        <v>AVENA 1702</v>
      </c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>
        <v>1</v>
      </c>
      <c r="AF596" s="7">
        <v>1</v>
      </c>
      <c r="AG596" s="7"/>
      <c r="AH596" s="7"/>
      <c r="AI596" s="7"/>
      <c r="AJ596" s="7">
        <f t="shared" si="10"/>
        <v>2</v>
      </c>
    </row>
    <row r="597" spans="1:36" x14ac:dyDescent="0.25">
      <c r="A597" s="7">
        <v>163091101</v>
      </c>
      <c r="B597" s="7" t="str">
        <f>VLOOKUP(A597,'Ckt lookup'!$A$2:$B$4000,2,FALSE)</f>
        <v>CARBONA 1101</v>
      </c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>
        <v>2</v>
      </c>
      <c r="AJ597" s="7">
        <f t="shared" si="10"/>
        <v>2</v>
      </c>
    </row>
    <row r="598" spans="1:36" x14ac:dyDescent="0.25">
      <c r="A598" s="7">
        <v>192471101</v>
      </c>
      <c r="B598" s="7" t="str">
        <f>VLOOKUP(A598,'Ckt lookup'!$A$2:$B$4000,2,FALSE)</f>
        <v>RUSS RANCH 1101</v>
      </c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>
        <v>2</v>
      </c>
      <c r="AJ598" s="7">
        <f t="shared" si="10"/>
        <v>2</v>
      </c>
    </row>
    <row r="599" spans="1:36" x14ac:dyDescent="0.25">
      <c r="A599" s="7">
        <v>252501101</v>
      </c>
      <c r="B599" s="7" t="str">
        <f>VLOOKUP(A599,'Ckt lookup'!$A$2:$B$4000,2,FALSE)</f>
        <v>BALCH NO 1 1101</v>
      </c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>
        <v>1</v>
      </c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>
        <f t="shared" si="10"/>
        <v>1</v>
      </c>
    </row>
    <row r="600" spans="1:36" x14ac:dyDescent="0.25">
      <c r="A600" s="7">
        <v>43182105</v>
      </c>
      <c r="B600" s="7" t="str">
        <f>VLOOKUP(A600,'Ckt lookup'!$A$2:$B$4000,2,FALSE)</f>
        <v>BELLEVUE 2105</v>
      </c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>
        <v>1</v>
      </c>
      <c r="AF600" s="7"/>
      <c r="AG600" s="7"/>
      <c r="AH600" s="7"/>
      <c r="AI600" s="7"/>
      <c r="AJ600" s="7">
        <f t="shared" si="10"/>
        <v>1</v>
      </c>
    </row>
    <row r="601" spans="1:36" x14ac:dyDescent="0.25">
      <c r="A601" s="7">
        <v>255292101</v>
      </c>
      <c r="B601" s="7" t="str">
        <f>VLOOKUP(A601,'Ckt lookup'!$A$2:$B$4000,2,FALSE)</f>
        <v>WOODWARD 2101</v>
      </c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>
        <v>1</v>
      </c>
      <c r="AH601" s="7"/>
      <c r="AI601" s="7"/>
      <c r="AJ601" s="7">
        <f t="shared" si="10"/>
        <v>1</v>
      </c>
    </row>
    <row r="602" spans="1:36" x14ac:dyDescent="0.25">
      <c r="A602" s="7">
        <v>253181101</v>
      </c>
      <c r="B602" s="7" t="str">
        <f>VLOOKUP(A602,'Ckt lookup'!$A$2:$B$4000,2,FALSE)</f>
        <v>MC FARLAND 1101</v>
      </c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>
        <v>1</v>
      </c>
      <c r="AJ602" s="7">
        <f t="shared" si="10"/>
        <v>1</v>
      </c>
    </row>
    <row r="603" spans="1:36" x14ac:dyDescent="0.25">
      <c r="A603" s="7">
        <v>253481103</v>
      </c>
      <c r="B603" s="7" t="str">
        <f>VLOOKUP(A603,'Ckt lookup'!$A$2:$B$4000,2,FALSE)</f>
        <v>WHEELER RIDGE 1103</v>
      </c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>
        <v>1</v>
      </c>
      <c r="AJ603" s="7">
        <f t="shared" si="10"/>
        <v>1</v>
      </c>
    </row>
    <row r="604" spans="1:36" x14ac:dyDescent="0.25">
      <c r="A604" s="7">
        <v>14502108</v>
      </c>
      <c r="B604" s="7" t="str">
        <f>VLOOKUP(A604,'Ckt lookup'!$A$2:$B$4000,2,FALSE)</f>
        <v>VINEYARD 2108</v>
      </c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>
        <v>1</v>
      </c>
      <c r="AJ604" s="7">
        <f t="shared" si="10"/>
        <v>1</v>
      </c>
    </row>
    <row r="605" spans="1:36" x14ac:dyDescent="0.25">
      <c r="A605" s="7">
        <v>252952108</v>
      </c>
      <c r="B605" s="7" t="str">
        <f>VLOOKUP(A605,'Ckt lookup'!$A$2:$B$4000,2,FALSE)</f>
        <v>TULARE LAKE 1108</v>
      </c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>
        <v>1</v>
      </c>
      <c r="AJ605" s="7">
        <f t="shared" si="10"/>
        <v>1</v>
      </c>
    </row>
    <row r="606" spans="1:36" x14ac:dyDescent="0.25">
      <c r="A606" s="8"/>
      <c r="B606" s="8"/>
      <c r="C606" s="8"/>
    </row>
  </sheetData>
  <sortState xmlns:xlrd2="http://schemas.microsoft.com/office/spreadsheetml/2017/richdata2" ref="A4:AJ605">
    <sortCondition descending="1" ref="AJ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44"/>
  <sheetViews>
    <sheetView workbookViewId="0">
      <selection activeCell="I37" sqref="I37"/>
    </sheetView>
  </sheetViews>
  <sheetFormatPr defaultRowHeight="15" x14ac:dyDescent="0.25"/>
  <cols>
    <col min="1" max="1" width="10" bestFit="1" customWidth="1"/>
    <col min="2" max="2" width="21.7109375" customWidth="1"/>
    <col min="3" max="3" width="15" customWidth="1"/>
    <col min="9" max="9" width="9.85546875" customWidth="1"/>
  </cols>
  <sheetData>
    <row r="1" spans="1:6" x14ac:dyDescent="0.25">
      <c r="A1" t="s">
        <v>3399</v>
      </c>
      <c r="B1" t="s">
        <v>3400</v>
      </c>
      <c r="C1" t="s">
        <v>3448</v>
      </c>
      <c r="D1" t="s">
        <v>0</v>
      </c>
      <c r="E1" t="s">
        <v>1</v>
      </c>
    </row>
    <row r="2" spans="1:6" x14ac:dyDescent="0.25">
      <c r="A2">
        <v>102831104</v>
      </c>
      <c r="B2" t="str">
        <f>VLOOKUP(A2,'Ckt lookup'!$A$2:$B$4000,2,FALSE)</f>
        <v>PARADISE 1104</v>
      </c>
      <c r="C2" t="str">
        <f t="shared" ref="C2:C65" si="0">LEFT(B2,LEN(B2)-5)</f>
        <v>PARADISE</v>
      </c>
      <c r="D2">
        <v>30</v>
      </c>
      <c r="E2">
        <v>58380</v>
      </c>
    </row>
    <row r="3" spans="1:6" x14ac:dyDescent="0.25">
      <c r="A3">
        <v>103031102</v>
      </c>
      <c r="B3" t="str">
        <f>VLOOKUP(A3,'Ckt lookup'!$A$2:$B$4000,2,FALSE)</f>
        <v>ORO FINO 1102</v>
      </c>
      <c r="C3" t="str">
        <f t="shared" si="0"/>
        <v>ORO FINO</v>
      </c>
      <c r="D3">
        <v>30</v>
      </c>
      <c r="E3">
        <v>49186</v>
      </c>
      <c r="F3" s="5"/>
    </row>
    <row r="4" spans="1:6" x14ac:dyDescent="0.25">
      <c r="A4">
        <v>102831105</v>
      </c>
      <c r="B4" t="str">
        <f>VLOOKUP(A4,'Ckt lookup'!$A$2:$B$4000,2,FALSE)</f>
        <v>PARADISE 1105</v>
      </c>
      <c r="C4" t="str">
        <f t="shared" si="0"/>
        <v>PARADISE</v>
      </c>
      <c r="D4">
        <v>30</v>
      </c>
      <c r="E4">
        <v>42033</v>
      </c>
      <c r="F4" s="5"/>
    </row>
    <row r="5" spans="1:6" x14ac:dyDescent="0.25">
      <c r="A5">
        <v>102831106</v>
      </c>
      <c r="B5" t="str">
        <f>VLOOKUP(A5,'Ckt lookup'!$A$2:$B$4000,2,FALSE)</f>
        <v>PARADISE 1106</v>
      </c>
      <c r="C5" t="str">
        <f t="shared" si="0"/>
        <v>PARADISE</v>
      </c>
      <c r="D5">
        <v>30</v>
      </c>
      <c r="E5">
        <v>12987</v>
      </c>
      <c r="F5" s="5"/>
    </row>
    <row r="6" spans="1:6" x14ac:dyDescent="0.25">
      <c r="A6">
        <v>102831103</v>
      </c>
      <c r="B6" t="str">
        <f>VLOOKUP(A6,'Ckt lookup'!$A$2:$B$4000,2,FALSE)</f>
        <v>PARADISE 1103</v>
      </c>
      <c r="C6" t="str">
        <f t="shared" si="0"/>
        <v>PARADISE</v>
      </c>
      <c r="D6">
        <v>30</v>
      </c>
      <c r="E6">
        <v>7508</v>
      </c>
      <c r="F6" s="5"/>
    </row>
    <row r="7" spans="1:6" x14ac:dyDescent="0.25">
      <c r="A7">
        <v>103031101</v>
      </c>
      <c r="B7" t="str">
        <f>VLOOKUP(A7,'Ckt lookup'!$A$2:$B$4000,2,FALSE)</f>
        <v>ORO FINO 1101</v>
      </c>
      <c r="C7" t="str">
        <f t="shared" si="0"/>
        <v>ORO FINO</v>
      </c>
      <c r="D7">
        <v>29</v>
      </c>
      <c r="E7">
        <v>62463</v>
      </c>
      <c r="F7" s="5"/>
    </row>
    <row r="8" spans="1:6" x14ac:dyDescent="0.25">
      <c r="A8">
        <v>103201102</v>
      </c>
      <c r="B8" t="str">
        <f>VLOOKUP(A8,'Ckt lookup'!$A$2:$B$4000,2,FALSE)</f>
        <v>CHALLENGE 1102</v>
      </c>
      <c r="C8" t="str">
        <f t="shared" si="0"/>
        <v>CHALLENGE</v>
      </c>
      <c r="D8">
        <v>29</v>
      </c>
      <c r="E8">
        <v>22630</v>
      </c>
      <c r="F8" s="5"/>
    </row>
    <row r="9" spans="1:6" x14ac:dyDescent="0.25">
      <c r="A9">
        <v>103091102</v>
      </c>
      <c r="B9" t="str">
        <f>VLOOKUP(A9,'Ckt lookup'!$A$2:$B$4000,2,FALSE)</f>
        <v>CLARK ROAD 1102</v>
      </c>
      <c r="C9" t="str">
        <f t="shared" si="0"/>
        <v>CLARK ROAD</v>
      </c>
      <c r="D9">
        <v>29</v>
      </c>
      <c r="E9">
        <v>20611</v>
      </c>
      <c r="F9" s="5"/>
    </row>
    <row r="10" spans="1:6" x14ac:dyDescent="0.25">
      <c r="A10">
        <v>103751101</v>
      </c>
      <c r="B10" t="str">
        <f>VLOOKUP(A10,'Ckt lookup'!$A$2:$B$4000,2,FALSE)</f>
        <v>Big Bend 1101</v>
      </c>
      <c r="C10" t="str">
        <f t="shared" si="0"/>
        <v>Big Bend</v>
      </c>
      <c r="D10">
        <v>29</v>
      </c>
      <c r="E10">
        <v>6675</v>
      </c>
      <c r="F10" s="5"/>
    </row>
    <row r="11" spans="1:6" x14ac:dyDescent="0.25">
      <c r="A11">
        <v>103751102</v>
      </c>
      <c r="B11" t="str">
        <f>VLOOKUP(A11,'Ckt lookup'!$A$2:$B$4000,2,FALSE)</f>
        <v>Big Bend 1102</v>
      </c>
      <c r="C11" t="str">
        <f t="shared" si="0"/>
        <v>Big Bend</v>
      </c>
      <c r="D11">
        <v>29</v>
      </c>
      <c r="E11">
        <v>2534</v>
      </c>
      <c r="F11" s="5"/>
    </row>
    <row r="12" spans="1:6" x14ac:dyDescent="0.25">
      <c r="A12">
        <v>42711101</v>
      </c>
      <c r="B12" t="str">
        <f>VLOOKUP(A12,'Ckt lookup'!$A$2:$B$4000,2,FALSE)</f>
        <v>CALISTOGA 1101</v>
      </c>
      <c r="C12" t="str">
        <f t="shared" si="0"/>
        <v>CALISTOGA</v>
      </c>
      <c r="D12">
        <v>28</v>
      </c>
      <c r="E12">
        <v>35063</v>
      </c>
      <c r="F12" s="5"/>
    </row>
    <row r="13" spans="1:6" x14ac:dyDescent="0.25">
      <c r="A13">
        <v>42711101</v>
      </c>
      <c r="B13" t="str">
        <f>VLOOKUP(A13,'Ckt lookup'!$A$2:$B$4000,2,FALSE)</f>
        <v>CALISTOGA 1101</v>
      </c>
      <c r="C13" t="str">
        <f t="shared" si="0"/>
        <v>CALISTOGA</v>
      </c>
      <c r="D13">
        <v>28</v>
      </c>
      <c r="E13">
        <v>35063</v>
      </c>
      <c r="F13" s="5"/>
    </row>
    <row r="14" spans="1:6" x14ac:dyDescent="0.25">
      <c r="A14">
        <v>102911103</v>
      </c>
      <c r="B14" t="str">
        <f>VLOOKUP(A14,'Ckt lookup'!$A$2:$B$4000,2,FALSE)</f>
        <v>WYANDOTTE 1103</v>
      </c>
      <c r="C14" t="str">
        <f t="shared" si="0"/>
        <v>WYANDOTTE</v>
      </c>
      <c r="D14">
        <v>28</v>
      </c>
      <c r="E14">
        <v>10918</v>
      </c>
      <c r="F14" s="5"/>
    </row>
    <row r="15" spans="1:6" x14ac:dyDescent="0.25">
      <c r="A15">
        <v>103081105</v>
      </c>
      <c r="B15" t="str">
        <f>VLOOKUP(A15,'Ckt lookup'!$A$2:$B$4000,2,FALSE)</f>
        <v>BUTTE 1105</v>
      </c>
      <c r="C15" t="str">
        <f t="shared" si="0"/>
        <v>BUTTE</v>
      </c>
      <c r="D15">
        <v>28</v>
      </c>
      <c r="E15">
        <v>5439</v>
      </c>
      <c r="F15" s="5"/>
    </row>
    <row r="16" spans="1:6" x14ac:dyDescent="0.25">
      <c r="A16">
        <v>103221101</v>
      </c>
      <c r="B16" t="str">
        <f>VLOOKUP(A16,'Ckt lookup'!$A$2:$B$4000,2,FALSE)</f>
        <v>KANAKA 1101</v>
      </c>
      <c r="C16" t="str">
        <f t="shared" si="0"/>
        <v>KANAKA</v>
      </c>
      <c r="D16">
        <v>27</v>
      </c>
      <c r="E16">
        <v>10519</v>
      </c>
      <c r="F16" s="5"/>
    </row>
    <row r="17" spans="1:6" x14ac:dyDescent="0.25">
      <c r="A17">
        <v>163201102</v>
      </c>
      <c r="B17" t="str">
        <f>VLOOKUP(A17,'Ckt lookup'!$A$2:$B$4000,2,FALSE)</f>
        <v>WEST POINT 1102</v>
      </c>
      <c r="C17" t="str">
        <f t="shared" si="0"/>
        <v>WEST POINT</v>
      </c>
      <c r="D17">
        <v>26</v>
      </c>
      <c r="E17">
        <v>60736</v>
      </c>
      <c r="F17" s="5"/>
    </row>
    <row r="18" spans="1:6" x14ac:dyDescent="0.25">
      <c r="A18">
        <v>43432104</v>
      </c>
      <c r="B18" t="str">
        <f>VLOOKUP(A18,'Ckt lookup'!$A$2:$B$4000,2,FALSE)</f>
        <v>SILVERADO 2104</v>
      </c>
      <c r="C18" t="str">
        <f t="shared" si="0"/>
        <v>SILVERADO</v>
      </c>
      <c r="D18">
        <v>26</v>
      </c>
      <c r="E18">
        <v>53573</v>
      </c>
      <c r="F18" s="5"/>
    </row>
    <row r="19" spans="1:6" x14ac:dyDescent="0.25">
      <c r="A19">
        <v>43432104</v>
      </c>
      <c r="B19" t="str">
        <f>VLOOKUP(A19,'Ckt lookup'!$A$2:$B$4000,2,FALSE)</f>
        <v>SILVERADO 2104</v>
      </c>
      <c r="C19" t="str">
        <f t="shared" si="0"/>
        <v>SILVERADO</v>
      </c>
      <c r="D19">
        <v>26</v>
      </c>
      <c r="E19">
        <v>53573</v>
      </c>
      <c r="F19" s="5"/>
    </row>
    <row r="20" spans="1:6" x14ac:dyDescent="0.25">
      <c r="A20">
        <v>103201101</v>
      </c>
      <c r="B20" t="str">
        <f>VLOOKUP(A20,'Ckt lookup'!$A$2:$B$4000,2,FALSE)</f>
        <v>CHALLENGE 1101</v>
      </c>
      <c r="C20" t="str">
        <f t="shared" si="0"/>
        <v>CHALLENGE</v>
      </c>
      <c r="D20">
        <v>26</v>
      </c>
      <c r="E20">
        <v>17394</v>
      </c>
      <c r="F20" s="5"/>
    </row>
    <row r="21" spans="1:6" x14ac:dyDescent="0.25">
      <c r="A21">
        <v>153741101</v>
      </c>
      <c r="B21" t="str">
        <f>VLOOKUP(A21,'Ckt lookup'!$A$2:$B$4000,2,FALSE)</f>
        <v>DOBBINS 1101</v>
      </c>
      <c r="C21" t="str">
        <f t="shared" si="0"/>
        <v>DOBBINS</v>
      </c>
      <c r="D21">
        <v>26</v>
      </c>
      <c r="E21">
        <v>15396</v>
      </c>
      <c r="F21" s="5"/>
    </row>
    <row r="22" spans="1:6" x14ac:dyDescent="0.25">
      <c r="A22">
        <v>43432105</v>
      </c>
      <c r="B22" t="str">
        <f>VLOOKUP(A22,'Ckt lookup'!$A$2:$B$4000,2,FALSE)</f>
        <v>SILVERADO 2105</v>
      </c>
      <c r="C22" t="str">
        <f t="shared" si="0"/>
        <v>SILVERADO</v>
      </c>
      <c r="D22">
        <v>26</v>
      </c>
      <c r="E22">
        <v>8645</v>
      </c>
      <c r="F22" s="5"/>
    </row>
    <row r="23" spans="1:6" x14ac:dyDescent="0.25">
      <c r="A23">
        <v>43432105</v>
      </c>
      <c r="B23" t="str">
        <f>VLOOKUP(A23,'Ckt lookup'!$A$2:$B$4000,2,FALSE)</f>
        <v>SILVERADO 2105</v>
      </c>
      <c r="C23" t="str">
        <f t="shared" si="0"/>
        <v>SILVERADO</v>
      </c>
      <c r="D23">
        <v>26</v>
      </c>
      <c r="E23">
        <v>8645</v>
      </c>
      <c r="F23" s="5"/>
    </row>
    <row r="24" spans="1:6" x14ac:dyDescent="0.25">
      <c r="A24">
        <v>43141101</v>
      </c>
      <c r="B24" t="str">
        <f>VLOOKUP(A24,'Ckt lookup'!$A$2:$B$4000,2,FALSE)</f>
        <v>MIDDLETOWN 1101</v>
      </c>
      <c r="C24" t="str">
        <f t="shared" si="0"/>
        <v>MIDDLETOWN</v>
      </c>
      <c r="D24">
        <v>26</v>
      </c>
      <c r="E24">
        <v>7760</v>
      </c>
      <c r="F24" s="5"/>
    </row>
    <row r="25" spans="1:6" x14ac:dyDescent="0.25">
      <c r="A25">
        <v>43141101</v>
      </c>
      <c r="B25" t="str">
        <f>VLOOKUP(A25,'Ckt lookup'!$A$2:$B$4000,2,FALSE)</f>
        <v>MIDDLETOWN 1101</v>
      </c>
      <c r="C25" t="str">
        <f t="shared" si="0"/>
        <v>MIDDLETOWN</v>
      </c>
      <c r="D25">
        <v>26</v>
      </c>
      <c r="E25">
        <v>7760</v>
      </c>
      <c r="F25" s="5"/>
    </row>
    <row r="26" spans="1:6" x14ac:dyDescent="0.25">
      <c r="A26">
        <v>103191101</v>
      </c>
      <c r="B26" t="str">
        <f>VLOOKUP(A26,'Ckt lookup'!$A$2:$B$4000,2,FALSE)</f>
        <v>BANGOR 1101</v>
      </c>
      <c r="C26" t="str">
        <f t="shared" si="0"/>
        <v>BANGOR</v>
      </c>
      <c r="D26">
        <v>25</v>
      </c>
      <c r="E26">
        <v>15023</v>
      </c>
      <c r="F26" s="5"/>
    </row>
    <row r="27" spans="1:6" x14ac:dyDescent="0.25">
      <c r="A27">
        <v>161380201</v>
      </c>
      <c r="B27" t="str">
        <f>VLOOKUP(A27,'Ckt lookup'!$A$2:$B$4000,2,FALSE)</f>
        <v>TIGER CREEK 0201</v>
      </c>
      <c r="C27" t="str">
        <f t="shared" si="0"/>
        <v>TIGER CREEK</v>
      </c>
      <c r="D27">
        <v>25</v>
      </c>
      <c r="E27">
        <v>339</v>
      </c>
      <c r="F27" s="5"/>
    </row>
    <row r="28" spans="1:6" x14ac:dyDescent="0.25">
      <c r="A28">
        <v>152762101</v>
      </c>
      <c r="B28" t="str">
        <f>VLOOKUP(A28,'Ckt lookup'!$A$2:$B$4000,2,FALSE)</f>
        <v>EL DORADO P H 2101</v>
      </c>
      <c r="C28" t="str">
        <f t="shared" si="0"/>
        <v>EL DORADO P H</v>
      </c>
      <c r="D28">
        <v>24</v>
      </c>
      <c r="E28">
        <v>91783</v>
      </c>
      <c r="F28" s="5"/>
    </row>
    <row r="29" spans="1:6" x14ac:dyDescent="0.25">
      <c r="A29">
        <v>163751102</v>
      </c>
      <c r="B29" t="str">
        <f>VLOOKUP(A29,'Ckt lookup'!$A$2:$B$4000,2,FALSE)</f>
        <v>PINE GROVE 1102</v>
      </c>
      <c r="C29" t="str">
        <f t="shared" si="0"/>
        <v>PINE GROVE</v>
      </c>
      <c r="D29">
        <v>24</v>
      </c>
      <c r="E29">
        <v>71048</v>
      </c>
      <c r="F29" s="5"/>
    </row>
    <row r="30" spans="1:6" x14ac:dyDescent="0.25">
      <c r="A30">
        <v>42711102</v>
      </c>
      <c r="B30" t="str">
        <f>VLOOKUP(A30,'Ckt lookup'!$A$2:$B$4000,2,FALSE)</f>
        <v>CALISTOGA 1102</v>
      </c>
      <c r="C30" t="str">
        <f t="shared" si="0"/>
        <v>CALISTOGA</v>
      </c>
      <c r="D30">
        <v>24</v>
      </c>
      <c r="E30">
        <v>42849</v>
      </c>
      <c r="F30" s="5"/>
    </row>
    <row r="31" spans="1:6" x14ac:dyDescent="0.25">
      <c r="A31">
        <v>42711102</v>
      </c>
      <c r="B31" t="str">
        <f>VLOOKUP(A31,'Ckt lookup'!$A$2:$B$4000,2,FALSE)</f>
        <v>CALISTOGA 1102</v>
      </c>
      <c r="C31" t="str">
        <f t="shared" si="0"/>
        <v>CALISTOGA</v>
      </c>
      <c r="D31">
        <v>24</v>
      </c>
      <c r="E31">
        <v>42849</v>
      </c>
      <c r="F31" s="5"/>
    </row>
    <row r="32" spans="1:6" x14ac:dyDescent="0.25">
      <c r="A32">
        <v>163201101</v>
      </c>
      <c r="B32" t="str">
        <f>VLOOKUP(A32,'Ckt lookup'!$A$2:$B$4000,2,FALSE)</f>
        <v>WEST POINT 1101</v>
      </c>
      <c r="C32" t="str">
        <f t="shared" si="0"/>
        <v>WEST POINT</v>
      </c>
      <c r="D32">
        <v>24</v>
      </c>
      <c r="E32">
        <v>42116</v>
      </c>
      <c r="F32" s="5"/>
    </row>
    <row r="33" spans="1:6" x14ac:dyDescent="0.25">
      <c r="A33">
        <v>102041104</v>
      </c>
      <c r="B33" t="str">
        <f>VLOOKUP(A33,'Ckt lookup'!$A$2:$B$4000,2,FALSE)</f>
        <v>NOTRE DAME 1104</v>
      </c>
      <c r="C33" t="str">
        <f t="shared" si="0"/>
        <v>NOTRE DAME</v>
      </c>
      <c r="D33">
        <v>24</v>
      </c>
      <c r="E33">
        <v>4536</v>
      </c>
      <c r="F33" s="5"/>
    </row>
    <row r="34" spans="1:6" x14ac:dyDescent="0.25">
      <c r="A34">
        <v>152201102</v>
      </c>
      <c r="B34" t="str">
        <f>VLOOKUP(A34,'Ckt lookup'!$A$2:$B$4000,2,FALSE)</f>
        <v>PIKE CITY 1102</v>
      </c>
      <c r="C34" t="str">
        <f t="shared" si="0"/>
        <v>PIKE CITY</v>
      </c>
      <c r="D34">
        <v>24</v>
      </c>
      <c r="E34">
        <v>576</v>
      </c>
      <c r="F34" s="5"/>
    </row>
    <row r="35" spans="1:6" x14ac:dyDescent="0.25">
      <c r="A35">
        <v>153082106</v>
      </c>
      <c r="B35" t="str">
        <f>VLOOKUP(A35,'Ckt lookup'!$A$2:$B$4000,2,FALSE)</f>
        <v>PLACERVILLE 2106</v>
      </c>
      <c r="C35" t="str">
        <f t="shared" si="0"/>
        <v>PLACERVILLE</v>
      </c>
      <c r="D35">
        <v>23</v>
      </c>
      <c r="E35">
        <v>83277</v>
      </c>
      <c r="F35" s="5"/>
    </row>
    <row r="36" spans="1:6" x14ac:dyDescent="0.25">
      <c r="A36">
        <v>43432102</v>
      </c>
      <c r="B36" t="str">
        <f>VLOOKUP(A36,'Ckt lookup'!$A$2:$B$4000,2,FALSE)</f>
        <v>SILVERADO 2102</v>
      </c>
      <c r="C36" t="str">
        <f t="shared" si="0"/>
        <v>SILVERADO</v>
      </c>
      <c r="D36">
        <v>23</v>
      </c>
      <c r="E36">
        <v>17933</v>
      </c>
      <c r="F36" s="5"/>
    </row>
    <row r="37" spans="1:6" x14ac:dyDescent="0.25">
      <c r="A37">
        <v>43432102</v>
      </c>
      <c r="B37" t="str">
        <f>VLOOKUP(A37,'Ckt lookup'!$A$2:$B$4000,2,FALSE)</f>
        <v>SILVERADO 2102</v>
      </c>
      <c r="C37" t="str">
        <f t="shared" si="0"/>
        <v>SILVERADO</v>
      </c>
      <c r="D37">
        <v>23</v>
      </c>
      <c r="E37">
        <v>17933</v>
      </c>
      <c r="F37" s="5"/>
    </row>
    <row r="38" spans="1:6" x14ac:dyDescent="0.25">
      <c r="A38">
        <v>152201101</v>
      </c>
      <c r="B38" t="str">
        <f>VLOOKUP(A38,'Ckt lookup'!$A$2:$B$4000,2,FALSE)</f>
        <v>PIKE CITY 1101</v>
      </c>
      <c r="C38" t="str">
        <f t="shared" si="0"/>
        <v>PIKE CITY</v>
      </c>
      <c r="D38">
        <v>23</v>
      </c>
      <c r="E38">
        <v>8422</v>
      </c>
      <c r="F38" s="5"/>
    </row>
    <row r="39" spans="1:6" x14ac:dyDescent="0.25">
      <c r="A39">
        <v>152101102</v>
      </c>
      <c r="B39" t="str">
        <f>VLOOKUP(A39,'Ckt lookup'!$A$2:$B$4000,2,FALSE)</f>
        <v>ALLEGHANY 1102</v>
      </c>
      <c r="C39" t="str">
        <f t="shared" si="0"/>
        <v>ALLEGHANY</v>
      </c>
      <c r="D39">
        <v>23</v>
      </c>
      <c r="E39">
        <v>3465</v>
      </c>
      <c r="F39" s="5"/>
    </row>
    <row r="40" spans="1:6" x14ac:dyDescent="0.25">
      <c r="A40">
        <v>152101101</v>
      </c>
      <c r="B40" t="str">
        <f>VLOOKUP(A40,'Ckt lookup'!$A$2:$B$4000,2,FALSE)</f>
        <v>ALLEGHANY 1101</v>
      </c>
      <c r="C40" t="str">
        <f t="shared" si="0"/>
        <v>ALLEGHANY</v>
      </c>
      <c r="D40">
        <v>21</v>
      </c>
      <c r="E40">
        <v>21594</v>
      </c>
      <c r="F40" s="5"/>
    </row>
    <row r="41" spans="1:6" x14ac:dyDescent="0.25">
      <c r="A41">
        <v>152471101</v>
      </c>
      <c r="B41" t="str">
        <f>VLOOKUP(A41,'Ckt lookup'!$A$2:$B$4000,2,FALSE)</f>
        <v>COLUMBIA HILL 1101</v>
      </c>
      <c r="C41" t="str">
        <f t="shared" si="0"/>
        <v>COLUMBIA HILL</v>
      </c>
      <c r="D41">
        <v>21</v>
      </c>
      <c r="E41">
        <v>16067</v>
      </c>
      <c r="F41" s="5"/>
    </row>
    <row r="42" spans="1:6" x14ac:dyDescent="0.25">
      <c r="A42">
        <v>163692101</v>
      </c>
      <c r="B42" t="str">
        <f>VLOOKUP(A42,'Ckt lookup'!$A$2:$B$4000,2,FALSE)</f>
        <v>SALT SPRINGS 2101</v>
      </c>
      <c r="C42" t="str">
        <f t="shared" si="0"/>
        <v>SALT SPRINGS</v>
      </c>
      <c r="D42">
        <v>21</v>
      </c>
      <c r="E42">
        <v>4734</v>
      </c>
      <c r="F42" s="5"/>
    </row>
    <row r="43" spans="1:6" x14ac:dyDescent="0.25">
      <c r="A43">
        <v>192461102</v>
      </c>
      <c r="B43" t="str">
        <f>VLOOKUP(A43,'Ckt lookup'!$A$2:$B$4000,2,FALSE)</f>
        <v>BRIDGEVILLE 1102</v>
      </c>
      <c r="C43" t="str">
        <f t="shared" si="0"/>
        <v>BRIDGEVILLE</v>
      </c>
      <c r="D43">
        <v>21</v>
      </c>
      <c r="E43">
        <v>2820</v>
      </c>
      <c r="F43" s="5"/>
    </row>
    <row r="44" spans="1:6" x14ac:dyDescent="0.25">
      <c r="A44">
        <v>43071101</v>
      </c>
      <c r="B44" t="str">
        <f>VLOOKUP(A44,'Ckt lookup'!$A$2:$B$4000,2,FALSE)</f>
        <v>DUNBAR 1101</v>
      </c>
      <c r="C44" t="str">
        <f t="shared" si="0"/>
        <v>DUNBAR</v>
      </c>
      <c r="D44">
        <v>20</v>
      </c>
      <c r="E44">
        <v>40022</v>
      </c>
      <c r="F44" s="5"/>
    </row>
    <row r="45" spans="1:6" x14ac:dyDescent="0.25">
      <c r="A45">
        <v>43071101</v>
      </c>
      <c r="B45" t="str">
        <f>VLOOKUP(A45,'Ckt lookup'!$A$2:$B$4000,2,FALSE)</f>
        <v>DUNBAR 1101</v>
      </c>
      <c r="C45" t="str">
        <f t="shared" si="0"/>
        <v>DUNBAR</v>
      </c>
      <c r="D45">
        <v>20</v>
      </c>
      <c r="E45">
        <v>40022</v>
      </c>
      <c r="F45" s="5"/>
    </row>
    <row r="46" spans="1:6" x14ac:dyDescent="0.25">
      <c r="A46">
        <v>43321101</v>
      </c>
      <c r="B46" t="str">
        <f>VLOOKUP(A46,'Ckt lookup'!$A$2:$B$4000,2,FALSE)</f>
        <v>RINCON 1101</v>
      </c>
      <c r="C46" t="str">
        <f t="shared" si="0"/>
        <v>RINCON</v>
      </c>
      <c r="D46">
        <v>20</v>
      </c>
      <c r="E46">
        <v>34029</v>
      </c>
      <c r="F46" s="5"/>
    </row>
    <row r="47" spans="1:6" x14ac:dyDescent="0.25">
      <c r="A47">
        <v>43321103</v>
      </c>
      <c r="B47" t="str">
        <f>VLOOKUP(A47,'Ckt lookup'!$A$2:$B$4000,2,FALSE)</f>
        <v>RINCON 1103</v>
      </c>
      <c r="C47" t="str">
        <f t="shared" si="0"/>
        <v>RINCON</v>
      </c>
      <c r="D47">
        <v>20</v>
      </c>
      <c r="E47">
        <v>20067</v>
      </c>
      <c r="F47" s="5"/>
    </row>
    <row r="48" spans="1:6" x14ac:dyDescent="0.25">
      <c r="A48">
        <v>43321103</v>
      </c>
      <c r="B48" t="str">
        <f>VLOOKUP(A48,'Ckt lookup'!$A$2:$B$4000,2,FALSE)</f>
        <v>RINCON 1103</v>
      </c>
      <c r="C48" t="str">
        <f t="shared" si="0"/>
        <v>RINCON</v>
      </c>
      <c r="D48">
        <v>20</v>
      </c>
      <c r="E48">
        <v>20067</v>
      </c>
      <c r="F48" s="5"/>
    </row>
    <row r="49" spans="1:6" x14ac:dyDescent="0.25">
      <c r="A49">
        <v>82021106</v>
      </c>
      <c r="B49" t="str">
        <f>VLOOKUP(A49,'Ckt lookup'!$A$2:$B$4000,2,FALSE)</f>
        <v>LOS GATOS 1106</v>
      </c>
      <c r="C49" t="str">
        <f t="shared" si="0"/>
        <v>LOS GATOS</v>
      </c>
      <c r="D49">
        <v>20</v>
      </c>
      <c r="E49">
        <v>19723</v>
      </c>
      <c r="F49" s="5"/>
    </row>
    <row r="50" spans="1:6" x14ac:dyDescent="0.25">
      <c r="A50">
        <v>82021106</v>
      </c>
      <c r="B50" t="str">
        <f>VLOOKUP(A50,'Ckt lookup'!$A$2:$B$4000,2,FALSE)</f>
        <v>LOS GATOS 1106</v>
      </c>
      <c r="C50" t="str">
        <f t="shared" si="0"/>
        <v>LOS GATOS</v>
      </c>
      <c r="D50">
        <v>20</v>
      </c>
      <c r="E50">
        <v>19723</v>
      </c>
      <c r="F50" s="5"/>
    </row>
    <row r="51" spans="1:6" x14ac:dyDescent="0.25">
      <c r="A51">
        <v>82841102</v>
      </c>
      <c r="B51" t="str">
        <f>VLOOKUP(A51,'Ckt lookup'!$A$2:$B$4000,2,FALSE)</f>
        <v>BIG BASIN 1102</v>
      </c>
      <c r="C51" t="str">
        <f t="shared" si="0"/>
        <v>BIG BASIN</v>
      </c>
      <c r="D51">
        <v>20</v>
      </c>
      <c r="E51">
        <v>16310</v>
      </c>
      <c r="F51" s="5"/>
    </row>
    <row r="52" spans="1:6" x14ac:dyDescent="0.25">
      <c r="A52">
        <v>82841102</v>
      </c>
      <c r="B52" t="str">
        <f>VLOOKUP(A52,'Ckt lookup'!$A$2:$B$4000,2,FALSE)</f>
        <v>BIG BASIN 1102</v>
      </c>
      <c r="C52" t="str">
        <f t="shared" si="0"/>
        <v>BIG BASIN</v>
      </c>
      <c r="D52">
        <v>20</v>
      </c>
      <c r="E52">
        <v>16310</v>
      </c>
      <c r="F52" s="5"/>
    </row>
    <row r="53" spans="1:6" x14ac:dyDescent="0.25">
      <c r="A53">
        <v>82841101</v>
      </c>
      <c r="B53" t="str">
        <f>VLOOKUP(A53,'Ckt lookup'!$A$2:$B$4000,2,FALSE)</f>
        <v>BIG BASIN 1101</v>
      </c>
      <c r="C53" t="str">
        <f t="shared" si="0"/>
        <v>BIG BASIN</v>
      </c>
      <c r="D53">
        <v>20</v>
      </c>
      <c r="E53">
        <v>12589</v>
      </c>
      <c r="F53" s="5"/>
    </row>
    <row r="54" spans="1:6" x14ac:dyDescent="0.25">
      <c r="A54">
        <v>82841101</v>
      </c>
      <c r="B54" t="str">
        <f>VLOOKUP(A54,'Ckt lookup'!$A$2:$B$4000,2,FALSE)</f>
        <v>BIG BASIN 1101</v>
      </c>
      <c r="C54" t="str">
        <f t="shared" si="0"/>
        <v>BIG BASIN</v>
      </c>
      <c r="D54">
        <v>20</v>
      </c>
      <c r="E54">
        <v>12589</v>
      </c>
      <c r="F54" s="5"/>
    </row>
    <row r="55" spans="1:6" x14ac:dyDescent="0.25">
      <c r="A55">
        <v>102911105</v>
      </c>
      <c r="B55" t="str">
        <f>VLOOKUP(A55,'Ckt lookup'!$A$2:$B$4000,2,FALSE)</f>
        <v>WYANDOTTE 1105</v>
      </c>
      <c r="C55" t="str">
        <f t="shared" si="0"/>
        <v>WYANDOTTE</v>
      </c>
      <c r="D55">
        <v>20</v>
      </c>
      <c r="E55">
        <v>9894</v>
      </c>
      <c r="F55" s="5"/>
    </row>
    <row r="56" spans="1:6" x14ac:dyDescent="0.25">
      <c r="A56">
        <v>83481110</v>
      </c>
      <c r="B56" t="str">
        <f>VLOOKUP(A56,'Ckt lookup'!$A$2:$B$4000,2,FALSE)</f>
        <v>STELLING 1110</v>
      </c>
      <c r="C56" t="str">
        <f t="shared" si="0"/>
        <v>STELLING</v>
      </c>
      <c r="D56">
        <v>20</v>
      </c>
      <c r="E56">
        <v>4989</v>
      </c>
      <c r="F56" s="5"/>
    </row>
    <row r="57" spans="1:6" x14ac:dyDescent="0.25">
      <c r="A57">
        <v>83481110</v>
      </c>
      <c r="B57" t="str">
        <f>VLOOKUP(A57,'Ckt lookup'!$A$2:$B$4000,2,FALSE)</f>
        <v>STELLING 1110</v>
      </c>
      <c r="C57" t="str">
        <f t="shared" si="0"/>
        <v>STELLING</v>
      </c>
      <c r="D57">
        <v>20</v>
      </c>
      <c r="E57">
        <v>4989</v>
      </c>
      <c r="F57" s="5"/>
    </row>
    <row r="58" spans="1:6" x14ac:dyDescent="0.25">
      <c r="A58">
        <v>192321122</v>
      </c>
      <c r="B58" t="str">
        <f>VLOOKUP(A58,'Ckt lookup'!$A$2:$B$4000,2,FALSE)</f>
        <v>FORT SEWARD 1122</v>
      </c>
      <c r="C58" t="str">
        <f t="shared" si="0"/>
        <v>FORT SEWARD</v>
      </c>
      <c r="D58">
        <v>20</v>
      </c>
      <c r="E58">
        <v>1307</v>
      </c>
      <c r="F58" s="5"/>
    </row>
    <row r="59" spans="1:6" x14ac:dyDescent="0.25">
      <c r="A59">
        <v>153661104</v>
      </c>
      <c r="B59" t="str">
        <f>VLOOKUP(A59,'Ckt lookup'!$A$2:$B$4000,2,FALSE)</f>
        <v>APPLE HILL 1104</v>
      </c>
      <c r="C59" t="str">
        <f t="shared" si="0"/>
        <v>APPLE HILL</v>
      </c>
      <c r="D59">
        <v>19</v>
      </c>
      <c r="E59">
        <v>41054</v>
      </c>
      <c r="F59" s="5"/>
    </row>
    <row r="60" spans="1:6" x14ac:dyDescent="0.25">
      <c r="A60">
        <v>152762102</v>
      </c>
      <c r="B60" t="str">
        <f>VLOOKUP(A60,'Ckt lookup'!$A$2:$B$4000,2,FALSE)</f>
        <v>EL DORADO P H 2102</v>
      </c>
      <c r="C60" t="str">
        <f t="shared" si="0"/>
        <v>EL DORADO P H</v>
      </c>
      <c r="D60">
        <v>19</v>
      </c>
      <c r="E60">
        <v>29069</v>
      </c>
      <c r="F60" s="5"/>
    </row>
    <row r="61" spans="1:6" x14ac:dyDescent="0.25">
      <c r="A61">
        <v>24101103</v>
      </c>
      <c r="B61" t="str">
        <f>VLOOKUP(A61,'Ckt lookup'!$A$2:$B$4000,2,FALSE)</f>
        <v>HALF MOON BAY 1103</v>
      </c>
      <c r="C61" t="str">
        <f t="shared" si="0"/>
        <v>HALF MOON BAY</v>
      </c>
      <c r="D61">
        <v>19</v>
      </c>
      <c r="E61">
        <v>15307</v>
      </c>
      <c r="F61" s="5"/>
    </row>
    <row r="62" spans="1:6" x14ac:dyDescent="0.25">
      <c r="A62">
        <v>24101103</v>
      </c>
      <c r="B62" t="str">
        <f>VLOOKUP(A62,'Ckt lookup'!$A$2:$B$4000,2,FALSE)</f>
        <v>HALF MOON BAY 1103</v>
      </c>
      <c r="C62" t="str">
        <f t="shared" si="0"/>
        <v>HALF MOON BAY</v>
      </c>
      <c r="D62">
        <v>19</v>
      </c>
      <c r="E62">
        <v>15307</v>
      </c>
      <c r="F62" s="5"/>
    </row>
    <row r="63" spans="1:6" x14ac:dyDescent="0.25">
      <c r="A63">
        <v>153662102</v>
      </c>
      <c r="B63" t="str">
        <f>VLOOKUP(A63,'Ckt lookup'!$A$2:$B$4000,2,FALSE)</f>
        <v>APPLE HILL 2102</v>
      </c>
      <c r="C63" t="str">
        <f t="shared" si="0"/>
        <v>APPLE HILL</v>
      </c>
      <c r="D63">
        <v>18</v>
      </c>
      <c r="E63">
        <v>73186</v>
      </c>
      <c r="F63" s="5"/>
    </row>
    <row r="64" spans="1:6" x14ac:dyDescent="0.25">
      <c r="A64">
        <v>152181101</v>
      </c>
      <c r="B64" t="str">
        <f>VLOOKUP(A64,'Ckt lookup'!$A$2:$B$4000,2,FALSE)</f>
        <v>FORESTHILL 1101</v>
      </c>
      <c r="C64" t="str">
        <f t="shared" si="0"/>
        <v>FORESTHILL</v>
      </c>
      <c r="D64">
        <v>18</v>
      </c>
      <c r="E64">
        <v>35683</v>
      </c>
      <c r="F64" s="5"/>
    </row>
    <row r="65" spans="1:6" x14ac:dyDescent="0.25">
      <c r="A65">
        <v>163692102</v>
      </c>
      <c r="B65" t="str">
        <f>VLOOKUP(A65,'Ckt lookup'!$A$2:$B$4000,2,FALSE)</f>
        <v>SALT SPRINGS 2102</v>
      </c>
      <c r="C65" t="str">
        <f t="shared" si="0"/>
        <v>SALT SPRINGS</v>
      </c>
      <c r="D65">
        <v>18</v>
      </c>
      <c r="E65">
        <v>35562</v>
      </c>
      <c r="F65" s="5"/>
    </row>
    <row r="66" spans="1:6" x14ac:dyDescent="0.25">
      <c r="A66">
        <v>102911107</v>
      </c>
      <c r="B66" t="str">
        <f>VLOOKUP(A66,'Ckt lookup'!$A$2:$B$4000,2,FALSE)</f>
        <v>WYANDOTTE 1107</v>
      </c>
      <c r="C66" t="str">
        <f t="shared" ref="C66:C129" si="1">LEFT(B66,LEN(B66)-5)</f>
        <v>WYANDOTTE</v>
      </c>
      <c r="D66">
        <v>18</v>
      </c>
      <c r="E66">
        <v>25098</v>
      </c>
      <c r="F66" s="5"/>
    </row>
    <row r="67" spans="1:6" x14ac:dyDescent="0.25">
      <c r="A67">
        <v>102541101</v>
      </c>
      <c r="B67" t="str">
        <f>VLOOKUP(A67,'Ckt lookup'!$A$2:$B$4000,2,FALSE)</f>
        <v>VOLTA 1101</v>
      </c>
      <c r="C67" t="str">
        <f t="shared" si="1"/>
        <v>VOLTA</v>
      </c>
      <c r="D67">
        <v>18</v>
      </c>
      <c r="E67">
        <v>17198</v>
      </c>
      <c r="F67" s="5"/>
    </row>
    <row r="68" spans="1:6" x14ac:dyDescent="0.25">
      <c r="A68">
        <v>103321101</v>
      </c>
      <c r="B68" t="str">
        <f>VLOOKUP(A68,'Ckt lookup'!$A$2:$B$4000,2,FALSE)</f>
        <v>CEDAR CREEK 1101</v>
      </c>
      <c r="C68" t="str">
        <f t="shared" si="1"/>
        <v>CEDAR CREEK</v>
      </c>
      <c r="D68">
        <v>18</v>
      </c>
      <c r="E68">
        <v>10313</v>
      </c>
      <c r="F68" s="5"/>
    </row>
    <row r="69" spans="1:6" x14ac:dyDescent="0.25">
      <c r="A69">
        <v>152181102</v>
      </c>
      <c r="B69" t="str">
        <f>VLOOKUP(A69,'Ckt lookup'!$A$2:$B$4000,2,FALSE)</f>
        <v>FORESTHILL 1102</v>
      </c>
      <c r="C69" t="str">
        <f t="shared" si="1"/>
        <v>FORESTHILL</v>
      </c>
      <c r="D69">
        <v>18</v>
      </c>
      <c r="E69">
        <v>7025</v>
      </c>
      <c r="F69" s="5"/>
    </row>
    <row r="70" spans="1:6" x14ac:dyDescent="0.25">
      <c r="A70">
        <v>43292102</v>
      </c>
      <c r="B70" t="str">
        <f>VLOOKUP(A70,'Ckt lookup'!$A$2:$B$4000,2,FALSE)</f>
        <v>PUEBLO 2102</v>
      </c>
      <c r="C70" t="str">
        <f t="shared" si="1"/>
        <v>PUEBLO</v>
      </c>
      <c r="D70">
        <v>18</v>
      </c>
      <c r="E70">
        <v>3811</v>
      </c>
      <c r="F70" s="5"/>
    </row>
    <row r="71" spans="1:6" x14ac:dyDescent="0.25">
      <c r="A71">
        <v>43292102</v>
      </c>
      <c r="B71" t="str">
        <f>VLOOKUP(A71,'Ckt lookup'!$A$2:$B$4000,2,FALSE)</f>
        <v>PUEBLO 2102</v>
      </c>
      <c r="C71" t="str">
        <f t="shared" si="1"/>
        <v>PUEBLO</v>
      </c>
      <c r="D71">
        <v>18</v>
      </c>
      <c r="E71">
        <v>3811</v>
      </c>
      <c r="F71" s="5"/>
    </row>
    <row r="72" spans="1:6" x14ac:dyDescent="0.25">
      <c r="A72">
        <v>82021107</v>
      </c>
      <c r="B72" t="str">
        <f>VLOOKUP(A72,'Ckt lookup'!$A$2:$B$4000,2,FALSE)</f>
        <v>LOS GATOS 1107</v>
      </c>
      <c r="C72" t="str">
        <f t="shared" si="1"/>
        <v>LOS GATOS</v>
      </c>
      <c r="D72">
        <v>17</v>
      </c>
      <c r="E72">
        <v>18226</v>
      </c>
      <c r="F72" s="5"/>
    </row>
    <row r="73" spans="1:6" x14ac:dyDescent="0.25">
      <c r="A73">
        <v>82021107</v>
      </c>
      <c r="B73" t="str">
        <f>VLOOKUP(A73,'Ckt lookup'!$A$2:$B$4000,2,FALSE)</f>
        <v>LOS GATOS 1107</v>
      </c>
      <c r="C73" t="str">
        <f t="shared" si="1"/>
        <v>LOS GATOS</v>
      </c>
      <c r="D73">
        <v>17</v>
      </c>
      <c r="E73">
        <v>18226</v>
      </c>
      <c r="F73" s="5"/>
    </row>
    <row r="74" spans="1:6" x14ac:dyDescent="0.25">
      <c r="A74">
        <v>24251101</v>
      </c>
      <c r="B74" t="str">
        <f>VLOOKUP(A74,'Ckt lookup'!$A$2:$B$4000,2,FALSE)</f>
        <v>WOODSIDE 1101</v>
      </c>
      <c r="C74" t="str">
        <f t="shared" si="1"/>
        <v>WOODSIDE</v>
      </c>
      <c r="D74">
        <v>17</v>
      </c>
      <c r="E74">
        <v>9543</v>
      </c>
      <c r="F74" s="5"/>
    </row>
    <row r="75" spans="1:6" x14ac:dyDescent="0.25">
      <c r="A75">
        <v>24251101</v>
      </c>
      <c r="B75" t="str">
        <f>VLOOKUP(A75,'Ckt lookup'!$A$2:$B$4000,2,FALSE)</f>
        <v>WOODSIDE 1101</v>
      </c>
      <c r="C75" t="str">
        <f t="shared" si="1"/>
        <v>WOODSIDE</v>
      </c>
      <c r="D75">
        <v>17</v>
      </c>
      <c r="E75">
        <v>9543</v>
      </c>
      <c r="F75" s="5"/>
    </row>
    <row r="76" spans="1:6" x14ac:dyDescent="0.25">
      <c r="A76">
        <v>152301102</v>
      </c>
      <c r="B76" t="str">
        <f>VLOOKUP(A76,'Ckt lookup'!$A$2:$B$4000,2,FALSE)</f>
        <v>BONNIE NOOK 1102</v>
      </c>
      <c r="C76" t="str">
        <f t="shared" si="1"/>
        <v>BONNIE NOOK</v>
      </c>
      <c r="D76">
        <v>17</v>
      </c>
      <c r="E76">
        <v>8395</v>
      </c>
      <c r="F76" s="5"/>
    </row>
    <row r="77" spans="1:6" x14ac:dyDescent="0.25">
      <c r="A77">
        <v>42561107</v>
      </c>
      <c r="B77" t="str">
        <f>VLOOKUP(A77,'Ckt lookup'!$A$2:$B$4000,2,FALSE)</f>
        <v>FULTON 1107</v>
      </c>
      <c r="C77" t="str">
        <f t="shared" si="1"/>
        <v>FULTON</v>
      </c>
      <c r="D77">
        <v>17</v>
      </c>
      <c r="E77">
        <v>2903</v>
      </c>
      <c r="F77" s="5"/>
    </row>
    <row r="78" spans="1:6" x14ac:dyDescent="0.25">
      <c r="A78">
        <v>102251101</v>
      </c>
      <c r="B78" t="s">
        <v>3785</v>
      </c>
      <c r="C78" t="str">
        <f t="shared" si="1"/>
        <v>CRESTA</v>
      </c>
      <c r="D78">
        <v>17</v>
      </c>
      <c r="E78">
        <v>17</v>
      </c>
      <c r="F78" s="5"/>
    </row>
    <row r="79" spans="1:6" x14ac:dyDescent="0.25">
      <c r="A79">
        <v>152481105</v>
      </c>
      <c r="B79" t="str">
        <f>VLOOKUP(A79,'Ckt lookup'!$A$2:$B$4000,2,FALSE)</f>
        <v>BRUNSWICK 1105</v>
      </c>
      <c r="C79" t="str">
        <f t="shared" si="1"/>
        <v>BRUNSWICK</v>
      </c>
      <c r="D79">
        <v>16</v>
      </c>
      <c r="E79">
        <v>44909</v>
      </c>
      <c r="F79" s="5"/>
    </row>
    <row r="80" spans="1:6" x14ac:dyDescent="0.25">
      <c r="A80">
        <v>83622106</v>
      </c>
      <c r="B80" t="str">
        <f>VLOOKUP(A80,'Ckt lookup'!$A$2:$B$4000,2,FALSE)</f>
        <v>CAMP EVERS 2106</v>
      </c>
      <c r="C80" t="str">
        <f t="shared" si="1"/>
        <v>CAMP EVERS</v>
      </c>
      <c r="D80">
        <v>16</v>
      </c>
      <c r="E80">
        <v>29474</v>
      </c>
      <c r="F80" s="5"/>
    </row>
    <row r="81" spans="1:6" x14ac:dyDescent="0.25">
      <c r="A81">
        <v>83622106</v>
      </c>
      <c r="B81" t="str">
        <f>VLOOKUP(A81,'Ckt lookup'!$A$2:$B$4000,2,FALSE)</f>
        <v>CAMP EVERS 2106</v>
      </c>
      <c r="C81" t="str">
        <f t="shared" si="1"/>
        <v>CAMP EVERS</v>
      </c>
      <c r="D81">
        <v>16</v>
      </c>
      <c r="E81">
        <v>29474</v>
      </c>
      <c r="F81" s="5"/>
    </row>
    <row r="82" spans="1:6" x14ac:dyDescent="0.25">
      <c r="A82">
        <v>43071103</v>
      </c>
      <c r="B82" t="str">
        <f>VLOOKUP(A82,'Ckt lookup'!$A$2:$B$4000,2,FALSE)</f>
        <v>DUNBAR 1103</v>
      </c>
      <c r="C82" t="str">
        <f t="shared" si="1"/>
        <v>DUNBAR</v>
      </c>
      <c r="D82">
        <v>16</v>
      </c>
      <c r="E82">
        <v>26780</v>
      </c>
      <c r="F82" s="5"/>
    </row>
    <row r="83" spans="1:6" x14ac:dyDescent="0.25">
      <c r="A83">
        <v>43071103</v>
      </c>
      <c r="B83" t="str">
        <f>VLOOKUP(A83,'Ckt lookup'!$A$2:$B$4000,2,FALSE)</f>
        <v>DUNBAR 1103</v>
      </c>
      <c r="C83" t="str">
        <f t="shared" si="1"/>
        <v>DUNBAR</v>
      </c>
      <c r="D83">
        <v>16</v>
      </c>
      <c r="E83">
        <v>26780</v>
      </c>
      <c r="F83" s="5"/>
    </row>
    <row r="84" spans="1:6" x14ac:dyDescent="0.25">
      <c r="A84">
        <v>153661103</v>
      </c>
      <c r="B84" t="str">
        <f>VLOOKUP(A84,'Ckt lookup'!$A$2:$B$4000,2,FALSE)</f>
        <v>APPLE HILL 1103</v>
      </c>
      <c r="C84" t="str">
        <f t="shared" si="1"/>
        <v>APPLE HILL</v>
      </c>
      <c r="D84">
        <v>16</v>
      </c>
      <c r="E84">
        <v>18955</v>
      </c>
      <c r="F84" s="5"/>
    </row>
    <row r="85" spans="1:6" x14ac:dyDescent="0.25">
      <c r="A85">
        <v>83622105</v>
      </c>
      <c r="B85" t="str">
        <f>VLOOKUP(A85,'Ckt lookup'!$A$2:$B$4000,2,FALSE)</f>
        <v>CAMP EVERS 2105</v>
      </c>
      <c r="C85" t="str">
        <f t="shared" si="1"/>
        <v>CAMP EVERS</v>
      </c>
      <c r="D85">
        <v>16</v>
      </c>
      <c r="E85">
        <v>16102</v>
      </c>
      <c r="F85" s="5"/>
    </row>
    <row r="86" spans="1:6" x14ac:dyDescent="0.25">
      <c r="A86">
        <v>83622105</v>
      </c>
      <c r="B86" t="str">
        <f>VLOOKUP(A86,'Ckt lookup'!$A$2:$B$4000,2,FALSE)</f>
        <v>CAMP EVERS 2105</v>
      </c>
      <c r="C86" t="str">
        <f t="shared" si="1"/>
        <v>CAMP EVERS</v>
      </c>
      <c r="D86">
        <v>16</v>
      </c>
      <c r="E86">
        <v>16102</v>
      </c>
      <c r="F86" s="5"/>
    </row>
    <row r="87" spans="1:6" x14ac:dyDescent="0.25">
      <c r="A87">
        <v>152301101</v>
      </c>
      <c r="B87" t="str">
        <f>VLOOKUP(A87,'Ckt lookup'!$A$2:$B$4000,2,FALSE)</f>
        <v>BONNIE NOOK 1101</v>
      </c>
      <c r="C87" t="str">
        <f t="shared" si="1"/>
        <v>BONNIE NOOK</v>
      </c>
      <c r="D87">
        <v>16</v>
      </c>
      <c r="E87">
        <v>8231</v>
      </c>
      <c r="F87" s="5"/>
    </row>
    <row r="88" spans="1:6" x14ac:dyDescent="0.25">
      <c r="A88">
        <v>24131103</v>
      </c>
      <c r="B88" t="str">
        <f>VLOOKUP(A88,'Ckt lookup'!$A$2:$B$4000,2,FALSE)</f>
        <v>MENLO 1103</v>
      </c>
      <c r="C88" t="str">
        <f t="shared" si="1"/>
        <v>MENLO</v>
      </c>
      <c r="D88">
        <v>16</v>
      </c>
      <c r="E88">
        <v>6048</v>
      </c>
      <c r="F88" s="5"/>
    </row>
    <row r="89" spans="1:6" x14ac:dyDescent="0.25">
      <c r="A89">
        <v>24131103</v>
      </c>
      <c r="B89" t="str">
        <f>VLOOKUP(A89,'Ckt lookup'!$A$2:$B$4000,2,FALSE)</f>
        <v>MENLO 1103</v>
      </c>
      <c r="C89" t="str">
        <f t="shared" si="1"/>
        <v>MENLO</v>
      </c>
      <c r="D89">
        <v>16</v>
      </c>
      <c r="E89">
        <v>6048</v>
      </c>
      <c r="F89" s="5"/>
    </row>
    <row r="90" spans="1:6" x14ac:dyDescent="0.25">
      <c r="A90">
        <v>43292103</v>
      </c>
      <c r="B90" t="str">
        <f>VLOOKUP(A90,'Ckt lookup'!$A$2:$B$4000,2,FALSE)</f>
        <v>PUEBLO 2103</v>
      </c>
      <c r="C90" t="str">
        <f t="shared" si="1"/>
        <v>PUEBLO</v>
      </c>
      <c r="D90">
        <v>16</v>
      </c>
      <c r="E90">
        <v>5882</v>
      </c>
      <c r="F90" s="5"/>
    </row>
    <row r="91" spans="1:6" x14ac:dyDescent="0.25">
      <c r="A91">
        <v>43292103</v>
      </c>
      <c r="B91" t="str">
        <f>VLOOKUP(A91,'Ckt lookup'!$A$2:$B$4000,2,FALSE)</f>
        <v>PUEBLO 2103</v>
      </c>
      <c r="C91" t="str">
        <f t="shared" si="1"/>
        <v>PUEBLO</v>
      </c>
      <c r="D91">
        <v>16</v>
      </c>
      <c r="E91">
        <v>5882</v>
      </c>
      <c r="F91" s="5"/>
    </row>
    <row r="92" spans="1:6" x14ac:dyDescent="0.25">
      <c r="A92">
        <v>42721103</v>
      </c>
      <c r="B92" t="str">
        <f>VLOOKUP(A92,'Ckt lookup'!$A$2:$B$4000,2,FALSE)</f>
        <v>SONOMA 1103</v>
      </c>
      <c r="C92" t="str">
        <f t="shared" si="1"/>
        <v>SONOMA</v>
      </c>
      <c r="D92">
        <v>16</v>
      </c>
      <c r="E92">
        <v>4473</v>
      </c>
      <c r="F92" s="5"/>
    </row>
    <row r="93" spans="1:6" x14ac:dyDescent="0.25">
      <c r="A93">
        <v>42721103</v>
      </c>
      <c r="B93" t="str">
        <f>VLOOKUP(A93,'Ckt lookup'!$A$2:$B$4000,2,FALSE)</f>
        <v>SONOMA 1103</v>
      </c>
      <c r="C93" t="str">
        <f t="shared" si="1"/>
        <v>SONOMA</v>
      </c>
      <c r="D93">
        <v>16</v>
      </c>
      <c r="E93">
        <v>4473</v>
      </c>
      <c r="F93" s="5"/>
    </row>
    <row r="94" spans="1:6" x14ac:dyDescent="0.25">
      <c r="A94">
        <v>152251101</v>
      </c>
      <c r="B94" t="str">
        <f>VLOOKUP(A94,'Ckt lookup'!$A$2:$B$4000,2,FALSE)</f>
        <v>SPAULDING 1101</v>
      </c>
      <c r="C94" t="str">
        <f t="shared" si="1"/>
        <v>SPAULDING</v>
      </c>
      <c r="D94">
        <v>16</v>
      </c>
      <c r="E94">
        <v>1980</v>
      </c>
      <c r="F94" s="5"/>
    </row>
    <row r="95" spans="1:6" x14ac:dyDescent="0.25">
      <c r="A95">
        <v>192461101</v>
      </c>
      <c r="B95" t="str">
        <f>VLOOKUP(A95,'Ckt lookup'!$A$2:$B$4000,2,FALSE)</f>
        <v>BRIDGEVILLE 1101</v>
      </c>
      <c r="C95" t="str">
        <f t="shared" si="1"/>
        <v>BRIDGEVILLE</v>
      </c>
      <c r="D95">
        <v>16</v>
      </c>
      <c r="E95">
        <v>1416</v>
      </c>
      <c r="F95" s="5"/>
    </row>
    <row r="96" spans="1:6" x14ac:dyDescent="0.25">
      <c r="A96">
        <v>152481106</v>
      </c>
      <c r="B96" t="str">
        <f>VLOOKUP(A96,'Ckt lookup'!$A$2:$B$4000,2,FALSE)</f>
        <v>BRUNSWICK 1106</v>
      </c>
      <c r="C96" t="str">
        <f t="shared" si="1"/>
        <v>BRUNSWICK</v>
      </c>
      <c r="D96">
        <v>15</v>
      </c>
      <c r="E96">
        <v>52376</v>
      </c>
      <c r="F96" s="5"/>
    </row>
    <row r="97" spans="1:6" x14ac:dyDescent="0.25">
      <c r="A97">
        <v>152481102</v>
      </c>
      <c r="B97" t="str">
        <f>VLOOKUP(A97,'Ckt lookup'!$A$2:$B$4000,2,FALSE)</f>
        <v>BRUNSWICK 1102</v>
      </c>
      <c r="C97" t="str">
        <f t="shared" si="1"/>
        <v>BRUNSWICK</v>
      </c>
      <c r="D97">
        <v>15</v>
      </c>
      <c r="E97">
        <v>15710</v>
      </c>
      <c r="F97" s="5"/>
    </row>
    <row r="98" spans="1:6" x14ac:dyDescent="0.25">
      <c r="A98">
        <v>152431102</v>
      </c>
      <c r="B98" t="str">
        <f>VLOOKUP(A98,'Ckt lookup'!$A$2:$B$4000,2,FALSE)</f>
        <v>SHADY GLEN 1102</v>
      </c>
      <c r="C98" t="str">
        <f t="shared" si="1"/>
        <v>SHADY GLEN</v>
      </c>
      <c r="D98">
        <v>15</v>
      </c>
      <c r="E98">
        <v>8835</v>
      </c>
      <c r="F98" s="5"/>
    </row>
    <row r="99" spans="1:6" x14ac:dyDescent="0.25">
      <c r="A99">
        <v>42891102</v>
      </c>
      <c r="B99" t="str">
        <f>VLOOKUP(A99,'Ckt lookup'!$A$2:$B$4000,2,FALSE)</f>
        <v>GEYSERVILLE 1102</v>
      </c>
      <c r="C99" t="str">
        <f t="shared" si="1"/>
        <v>GEYSERVILLE</v>
      </c>
      <c r="D99">
        <v>15</v>
      </c>
      <c r="E99">
        <v>8715</v>
      </c>
      <c r="F99" s="5"/>
    </row>
    <row r="100" spans="1:6" x14ac:dyDescent="0.25">
      <c r="A100">
        <v>42891102</v>
      </c>
      <c r="B100" t="str">
        <f>VLOOKUP(A100,'Ckt lookup'!$A$2:$B$4000,2,FALSE)</f>
        <v>GEYSERVILLE 1102</v>
      </c>
      <c r="C100" t="str">
        <f t="shared" si="1"/>
        <v>GEYSERVILLE</v>
      </c>
      <c r="D100">
        <v>15</v>
      </c>
      <c r="E100">
        <v>8715</v>
      </c>
      <c r="F100" s="5"/>
    </row>
    <row r="101" spans="1:6" x14ac:dyDescent="0.25">
      <c r="A101">
        <v>83692104</v>
      </c>
      <c r="B101" t="str">
        <f>VLOOKUP(A101,'Ckt lookup'!$A$2:$B$4000,2,FALSE)</f>
        <v>ROB ROY 2104</v>
      </c>
      <c r="C101" t="str">
        <f t="shared" si="1"/>
        <v>ROB ROY</v>
      </c>
      <c r="D101">
        <v>15</v>
      </c>
      <c r="E101">
        <v>8467</v>
      </c>
      <c r="F101" s="5"/>
    </row>
    <row r="102" spans="1:6" x14ac:dyDescent="0.25">
      <c r="A102">
        <v>83692104</v>
      </c>
      <c r="B102" t="str">
        <f>VLOOKUP(A102,'Ckt lookup'!$A$2:$B$4000,2,FALSE)</f>
        <v>ROB ROY 2104</v>
      </c>
      <c r="C102" t="str">
        <f t="shared" si="1"/>
        <v>ROB ROY</v>
      </c>
      <c r="D102">
        <v>15</v>
      </c>
      <c r="E102">
        <v>8467</v>
      </c>
      <c r="F102" s="5"/>
    </row>
    <row r="103" spans="1:6" x14ac:dyDescent="0.25">
      <c r="A103">
        <v>42721105</v>
      </c>
      <c r="B103" t="str">
        <f>VLOOKUP(A103,'Ckt lookup'!$A$2:$B$4000,2,FALSE)</f>
        <v>SONOMA 1105</v>
      </c>
      <c r="C103" t="str">
        <f t="shared" si="1"/>
        <v>SONOMA</v>
      </c>
      <c r="D103">
        <v>15</v>
      </c>
      <c r="E103">
        <v>4994</v>
      </c>
      <c r="F103" s="5"/>
    </row>
    <row r="104" spans="1:6" x14ac:dyDescent="0.25">
      <c r="A104">
        <v>42721105</v>
      </c>
      <c r="B104" t="str">
        <f>VLOOKUP(A104,'Ckt lookup'!$A$2:$B$4000,2,FALSE)</f>
        <v>SONOMA 1105</v>
      </c>
      <c r="C104" t="str">
        <f t="shared" si="1"/>
        <v>SONOMA</v>
      </c>
      <c r="D104">
        <v>15</v>
      </c>
      <c r="E104">
        <v>4994</v>
      </c>
      <c r="F104" s="5"/>
    </row>
    <row r="105" spans="1:6" x14ac:dyDescent="0.25">
      <c r="A105">
        <v>152321101</v>
      </c>
      <c r="B105" t="str">
        <f>VLOOKUP(A105,'Ckt lookup'!$A$2:$B$4000,2,FALSE)</f>
        <v>DRUM 1101</v>
      </c>
      <c r="C105" t="str">
        <f t="shared" si="1"/>
        <v>DRUM</v>
      </c>
      <c r="D105">
        <v>15</v>
      </c>
      <c r="E105">
        <v>2877</v>
      </c>
      <c r="F105" s="5"/>
    </row>
    <row r="106" spans="1:6" x14ac:dyDescent="0.25">
      <c r="A106">
        <v>24131102</v>
      </c>
      <c r="B106" t="str">
        <f>VLOOKUP(A106,'Ckt lookup'!$A$2:$B$4000,2,FALSE)</f>
        <v>MENLO 1102</v>
      </c>
      <c r="C106" t="str">
        <f t="shared" si="1"/>
        <v>MENLO</v>
      </c>
      <c r="D106">
        <v>15</v>
      </c>
      <c r="E106">
        <v>2592</v>
      </c>
      <c r="F106" s="5"/>
    </row>
    <row r="107" spans="1:6" x14ac:dyDescent="0.25">
      <c r="A107">
        <v>24131102</v>
      </c>
      <c r="B107" t="str">
        <f>VLOOKUP(A107,'Ckt lookup'!$A$2:$B$4000,2,FALSE)</f>
        <v>MENLO 1102</v>
      </c>
      <c r="C107" t="str">
        <f t="shared" si="1"/>
        <v>MENLO</v>
      </c>
      <c r="D107">
        <v>15</v>
      </c>
      <c r="E107">
        <v>2592</v>
      </c>
      <c r="F107" s="5"/>
    </row>
    <row r="108" spans="1:6" x14ac:dyDescent="0.25">
      <c r="A108">
        <v>43432103</v>
      </c>
      <c r="B108" t="str">
        <f>VLOOKUP(A108,'Ckt lookup'!$A$2:$B$4000,2,FALSE)</f>
        <v>SILVERADO 2103</v>
      </c>
      <c r="C108" t="str">
        <f t="shared" si="1"/>
        <v>SILVERADO</v>
      </c>
      <c r="D108">
        <v>15</v>
      </c>
      <c r="E108">
        <v>1387</v>
      </c>
      <c r="F108" s="5"/>
    </row>
    <row r="109" spans="1:6" x14ac:dyDescent="0.25">
      <c r="A109">
        <v>152491101</v>
      </c>
      <c r="B109" t="str">
        <f>VLOOKUP(A109,'Ckt lookup'!$A$2:$B$4000,2,FALSE)</f>
        <v>WEIMAR 1101</v>
      </c>
      <c r="C109" t="str">
        <f t="shared" si="1"/>
        <v>WEIMAR</v>
      </c>
      <c r="D109">
        <v>14</v>
      </c>
      <c r="E109">
        <v>17726</v>
      </c>
      <c r="F109" s="5"/>
    </row>
    <row r="110" spans="1:6" x14ac:dyDescent="0.25">
      <c r="A110">
        <v>163011101</v>
      </c>
      <c r="B110" t="str">
        <f>VLOOKUP(A110,'Ckt lookup'!$A$2:$B$4000,2,FALSE)</f>
        <v>MARTELL 1101</v>
      </c>
      <c r="C110" t="str">
        <f t="shared" si="1"/>
        <v>MARTELL</v>
      </c>
      <c r="D110">
        <v>14</v>
      </c>
      <c r="E110">
        <v>15977</v>
      </c>
      <c r="F110" s="5"/>
    </row>
    <row r="111" spans="1:6" x14ac:dyDescent="0.25">
      <c r="A111">
        <v>82931101</v>
      </c>
      <c r="B111" t="str">
        <f>VLOOKUP(A111,'Ckt lookup'!$A$2:$B$4000,2,FALSE)</f>
        <v>POINT MORETTI 1101</v>
      </c>
      <c r="C111" t="str">
        <f t="shared" si="1"/>
        <v>POINT MORETTI</v>
      </c>
      <c r="D111">
        <v>14</v>
      </c>
      <c r="E111">
        <v>9687</v>
      </c>
      <c r="F111" s="5"/>
    </row>
    <row r="112" spans="1:6" x14ac:dyDescent="0.25">
      <c r="A112">
        <v>153081109</v>
      </c>
      <c r="B112" t="str">
        <f>VLOOKUP(A112,'Ckt lookup'!$A$2:$B$4000,2,FALSE)</f>
        <v>PLACERVILLE 1109</v>
      </c>
      <c r="C112" t="str">
        <f t="shared" si="1"/>
        <v>PLACERVILLE</v>
      </c>
      <c r="D112">
        <v>14</v>
      </c>
      <c r="E112">
        <v>7792</v>
      </c>
      <c r="F112" s="5"/>
    </row>
    <row r="113" spans="1:6" x14ac:dyDescent="0.25">
      <c r="A113">
        <v>43051101</v>
      </c>
      <c r="B113" t="str">
        <f>VLOOKUP(A113,'Ckt lookup'!$A$2:$B$4000,2,FALSE)</f>
        <v>MONTICELLO 1101</v>
      </c>
      <c r="C113" t="str">
        <f t="shared" si="1"/>
        <v>MONTICELLO</v>
      </c>
      <c r="D113">
        <v>14</v>
      </c>
      <c r="E113">
        <v>6725</v>
      </c>
      <c r="F113" s="5"/>
    </row>
    <row r="114" spans="1:6" x14ac:dyDescent="0.25">
      <c r="A114">
        <v>43051101</v>
      </c>
      <c r="B114" t="str">
        <f>VLOOKUP(A114,'Ckt lookup'!$A$2:$B$4000,2,FALSE)</f>
        <v>MONTICELLO 1101</v>
      </c>
      <c r="C114" t="str">
        <f t="shared" si="1"/>
        <v>MONTICELLO</v>
      </c>
      <c r="D114">
        <v>14</v>
      </c>
      <c r="E114">
        <v>6725</v>
      </c>
      <c r="F114" s="5"/>
    </row>
    <row r="115" spans="1:6" x14ac:dyDescent="0.25">
      <c r="A115">
        <v>42721102</v>
      </c>
      <c r="B115" t="str">
        <f>VLOOKUP(A115,'Ckt lookup'!$A$2:$B$4000,2,FALSE)</f>
        <v>SONOMA 1102</v>
      </c>
      <c r="C115" t="str">
        <f t="shared" si="1"/>
        <v>SONOMA</v>
      </c>
      <c r="D115">
        <v>14</v>
      </c>
      <c r="E115">
        <v>1627</v>
      </c>
      <c r="F115" s="5"/>
    </row>
    <row r="116" spans="1:6" x14ac:dyDescent="0.25">
      <c r="A116">
        <v>42721102</v>
      </c>
      <c r="B116" t="str">
        <f>VLOOKUP(A116,'Ckt lookup'!$A$2:$B$4000,2,FALSE)</f>
        <v>SONOMA 1102</v>
      </c>
      <c r="C116" t="str">
        <f t="shared" si="1"/>
        <v>SONOMA</v>
      </c>
      <c r="D116">
        <v>14</v>
      </c>
      <c r="E116">
        <v>1627</v>
      </c>
      <c r="F116" s="5"/>
    </row>
    <row r="117" spans="1:6" x14ac:dyDescent="0.25">
      <c r="A117">
        <v>102041103</v>
      </c>
      <c r="B117" t="str">
        <f>VLOOKUP(A117,'Ckt lookup'!$A$2:$B$4000,2,FALSE)</f>
        <v>NOTRE DAME 1103</v>
      </c>
      <c r="C117" t="str">
        <f t="shared" si="1"/>
        <v>NOTRE DAME</v>
      </c>
      <c r="D117">
        <v>14</v>
      </c>
      <c r="E117">
        <v>188</v>
      </c>
      <c r="F117" s="5"/>
    </row>
    <row r="118" spans="1:6" x14ac:dyDescent="0.25">
      <c r="A118">
        <v>102211101</v>
      </c>
      <c r="B118" t="str">
        <f>VLOOKUP(A118,'Ckt lookup'!$A$2:$B$4000,2,FALSE)</f>
        <v>BUCKS CREEK 1101</v>
      </c>
      <c r="C118" t="str">
        <f t="shared" si="1"/>
        <v>BUCKS CREEK</v>
      </c>
      <c r="D118">
        <v>14</v>
      </c>
      <c r="E118">
        <v>56</v>
      </c>
      <c r="F118" s="5"/>
    </row>
    <row r="119" spans="1:6" x14ac:dyDescent="0.25">
      <c r="A119">
        <v>162821702</v>
      </c>
      <c r="B119" t="str">
        <f>VLOOKUP(A119,'Ckt lookup'!$A$2:$B$4000,2,FALSE)</f>
        <v>STANISLAUS 1702</v>
      </c>
      <c r="C119" t="str">
        <f t="shared" si="1"/>
        <v>STANISLAUS</v>
      </c>
      <c r="D119">
        <v>13</v>
      </c>
      <c r="E119">
        <v>58503</v>
      </c>
      <c r="F119" s="5"/>
    </row>
    <row r="120" spans="1:6" x14ac:dyDescent="0.25">
      <c r="A120">
        <v>152481103</v>
      </c>
      <c r="B120" t="str">
        <f>VLOOKUP(A120,'Ckt lookup'!$A$2:$B$4000,2,FALSE)</f>
        <v>BRUNSWICK 1103</v>
      </c>
      <c r="C120" t="str">
        <f t="shared" si="1"/>
        <v>BRUNSWICK</v>
      </c>
      <c r="D120">
        <v>13</v>
      </c>
      <c r="E120">
        <v>35269</v>
      </c>
      <c r="F120" s="5"/>
    </row>
    <row r="121" spans="1:6" x14ac:dyDescent="0.25">
      <c r="A121">
        <v>153081112</v>
      </c>
      <c r="B121" t="str">
        <f>VLOOKUP(A121,'Ckt lookup'!$A$2:$B$4000,2,FALSE)</f>
        <v>PLACERVILLE 1112</v>
      </c>
      <c r="C121" t="str">
        <f t="shared" si="1"/>
        <v>PLACERVILLE</v>
      </c>
      <c r="D121">
        <v>13</v>
      </c>
      <c r="E121">
        <v>25797</v>
      </c>
      <c r="F121" s="5"/>
    </row>
    <row r="122" spans="1:6" x14ac:dyDescent="0.25">
      <c r="A122">
        <v>162161101</v>
      </c>
      <c r="B122" t="str">
        <f>VLOOKUP(A122,'Ckt lookup'!$A$2:$B$4000,2,FALSE)</f>
        <v>ELECTRA 1101</v>
      </c>
      <c r="C122" t="str">
        <f t="shared" si="1"/>
        <v>ELECTRA</v>
      </c>
      <c r="D122">
        <v>13</v>
      </c>
      <c r="E122">
        <v>18935</v>
      </c>
      <c r="F122" s="5"/>
    </row>
    <row r="123" spans="1:6" x14ac:dyDescent="0.25">
      <c r="A123">
        <v>152431101</v>
      </c>
      <c r="B123" t="str">
        <f>VLOOKUP(A123,'Ckt lookup'!$A$2:$B$4000,2,FALSE)</f>
        <v>SHADY GLEN 1101</v>
      </c>
      <c r="C123" t="str">
        <f t="shared" si="1"/>
        <v>SHADY GLEN</v>
      </c>
      <c r="D123">
        <v>13</v>
      </c>
      <c r="E123">
        <v>17698</v>
      </c>
      <c r="F123" s="5"/>
    </row>
    <row r="124" spans="1:6" x14ac:dyDescent="0.25">
      <c r="A124">
        <v>153081111</v>
      </c>
      <c r="B124" t="str">
        <f>VLOOKUP(A124,'Ckt lookup'!$A$2:$B$4000,2,FALSE)</f>
        <v>PLACERVILLE 1111</v>
      </c>
      <c r="C124" t="str">
        <f t="shared" si="1"/>
        <v>PLACERVILLE</v>
      </c>
      <c r="D124">
        <v>13</v>
      </c>
      <c r="E124">
        <v>14019</v>
      </c>
      <c r="F124" s="5"/>
    </row>
    <row r="125" spans="1:6" x14ac:dyDescent="0.25">
      <c r="A125">
        <v>103351101</v>
      </c>
      <c r="B125" t="str">
        <f>VLOOKUP(A125,'Ckt lookup'!$A$2:$B$4000,2,FALSE)</f>
        <v>DESCHUTES 1101</v>
      </c>
      <c r="C125" t="str">
        <f t="shared" si="1"/>
        <v>DESCHUTES</v>
      </c>
      <c r="D125">
        <v>13</v>
      </c>
      <c r="E125">
        <v>8646</v>
      </c>
      <c r="F125" s="5"/>
    </row>
    <row r="126" spans="1:6" x14ac:dyDescent="0.25">
      <c r="A126">
        <v>42821102</v>
      </c>
      <c r="B126" t="str">
        <f>VLOOKUP(A126,'Ckt lookup'!$A$2:$B$4000,2,FALSE)</f>
        <v>CLOVERDALE 1102</v>
      </c>
      <c r="C126" t="str">
        <f t="shared" si="1"/>
        <v>CLOVERDALE</v>
      </c>
      <c r="D126">
        <v>13</v>
      </c>
      <c r="E126">
        <v>8259</v>
      </c>
      <c r="F126" s="5"/>
    </row>
    <row r="127" spans="1:6" x14ac:dyDescent="0.25">
      <c r="A127">
        <v>42821102</v>
      </c>
      <c r="B127" t="str">
        <f>VLOOKUP(A127,'Ckt lookup'!$A$2:$B$4000,2,FALSE)</f>
        <v>CLOVERDALE 1102</v>
      </c>
      <c r="C127" t="str">
        <f t="shared" si="1"/>
        <v>CLOVERDALE</v>
      </c>
      <c r="D127">
        <v>13</v>
      </c>
      <c r="E127">
        <v>8259</v>
      </c>
      <c r="F127" s="5"/>
    </row>
    <row r="128" spans="1:6" x14ac:dyDescent="0.25">
      <c r="A128">
        <v>43291105</v>
      </c>
      <c r="B128" t="str">
        <f>VLOOKUP(A128,'Ckt lookup'!$A$2:$B$4000,2,FALSE)</f>
        <v>PUEBLO 1105</v>
      </c>
      <c r="C128" t="str">
        <f t="shared" si="1"/>
        <v>PUEBLO</v>
      </c>
      <c r="D128">
        <v>13</v>
      </c>
      <c r="E128">
        <v>4119</v>
      </c>
      <c r="F128" s="5"/>
    </row>
    <row r="129" spans="1:6" x14ac:dyDescent="0.25">
      <c r="A129">
        <v>43291105</v>
      </c>
      <c r="B129" t="str">
        <f>VLOOKUP(A129,'Ckt lookup'!$A$2:$B$4000,2,FALSE)</f>
        <v>PUEBLO 1105</v>
      </c>
      <c r="C129" t="str">
        <f t="shared" si="1"/>
        <v>PUEBLO</v>
      </c>
      <c r="D129">
        <v>13</v>
      </c>
      <c r="E129">
        <v>4119</v>
      </c>
      <c r="F129" s="5"/>
    </row>
    <row r="130" spans="1:6" x14ac:dyDescent="0.25">
      <c r="A130">
        <v>102211103</v>
      </c>
      <c r="B130" t="str">
        <f>VLOOKUP(A130,'Ckt lookup'!$A$2:$B$4000,2,FALSE)</f>
        <v>BUCKS CREEK 1103</v>
      </c>
      <c r="C130" t="str">
        <f t="shared" ref="C130:C193" si="2">LEFT(B130,LEN(B130)-5)</f>
        <v>BUCKS CREEK</v>
      </c>
      <c r="D130">
        <v>13</v>
      </c>
      <c r="E130">
        <v>4043</v>
      </c>
      <c r="F130" s="5"/>
    </row>
    <row r="131" spans="1:6" x14ac:dyDescent="0.25">
      <c r="A131">
        <v>192321121</v>
      </c>
      <c r="B131" t="str">
        <f>VLOOKUP(A131,'Ckt lookup'!$A$2:$B$4000,2,FALSE)</f>
        <v>FORT SEWARD 1121</v>
      </c>
      <c r="C131" t="str">
        <f t="shared" si="2"/>
        <v>FORT SEWARD</v>
      </c>
      <c r="D131">
        <v>13</v>
      </c>
      <c r="E131">
        <v>2302</v>
      </c>
      <c r="F131" s="5"/>
    </row>
    <row r="132" spans="1:6" x14ac:dyDescent="0.25">
      <c r="A132">
        <v>102211102</v>
      </c>
      <c r="B132" t="str">
        <f>VLOOKUP(A132,'Ckt lookup'!$A$2:$B$4000,2,FALSE)</f>
        <v>BUCKS CREEK 1102</v>
      </c>
      <c r="C132" t="str">
        <f t="shared" si="2"/>
        <v>BUCKS CREEK</v>
      </c>
      <c r="D132">
        <v>13</v>
      </c>
      <c r="E132">
        <v>1543</v>
      </c>
      <c r="F132" s="5"/>
    </row>
    <row r="133" spans="1:6" x14ac:dyDescent="0.25">
      <c r="A133">
        <v>42721106</v>
      </c>
      <c r="B133" t="str">
        <f>VLOOKUP(A133,'Ckt lookup'!$A$2:$B$4000,2,FALSE)</f>
        <v>SONOMA 1106</v>
      </c>
      <c r="C133" t="str">
        <f t="shared" si="2"/>
        <v>SONOMA</v>
      </c>
      <c r="D133">
        <v>13</v>
      </c>
      <c r="E133">
        <v>1219</v>
      </c>
      <c r="F133" s="5"/>
    </row>
    <row r="134" spans="1:6" x14ac:dyDescent="0.25">
      <c r="A134">
        <v>42721106</v>
      </c>
      <c r="B134" t="str">
        <f>VLOOKUP(A134,'Ckt lookup'!$A$2:$B$4000,2,FALSE)</f>
        <v>SONOMA 1106</v>
      </c>
      <c r="C134" t="str">
        <f t="shared" si="2"/>
        <v>SONOMA</v>
      </c>
      <c r="D134">
        <v>13</v>
      </c>
      <c r="E134">
        <v>1219</v>
      </c>
      <c r="F134" s="5"/>
    </row>
    <row r="135" spans="1:6" x14ac:dyDescent="0.25">
      <c r="A135">
        <v>152282101</v>
      </c>
      <c r="B135" t="str">
        <f>VLOOKUP(A135,'Ckt lookup'!$A$2:$B$4000,2,FALSE)</f>
        <v>MOUNTAIN QUARRIES 2101</v>
      </c>
      <c r="C135" t="str">
        <f t="shared" si="2"/>
        <v>MOUNTAIN QUARRIES</v>
      </c>
      <c r="D135">
        <v>12</v>
      </c>
      <c r="E135">
        <v>31861</v>
      </c>
      <c r="F135" s="5"/>
    </row>
    <row r="136" spans="1:6" x14ac:dyDescent="0.25">
      <c r="A136">
        <v>102541102</v>
      </c>
      <c r="B136" t="str">
        <f>VLOOKUP(A136,'Ckt lookup'!$A$2:$B$4000,2,FALSE)</f>
        <v>VOLTA 1102</v>
      </c>
      <c r="C136" t="str">
        <f t="shared" si="2"/>
        <v>VOLTA</v>
      </c>
      <c r="D136">
        <v>12</v>
      </c>
      <c r="E136">
        <v>23823</v>
      </c>
      <c r="F136" s="5"/>
    </row>
    <row r="137" spans="1:6" x14ac:dyDescent="0.25">
      <c r="A137">
        <v>152481110</v>
      </c>
      <c r="B137" t="str">
        <f>VLOOKUP(A137,'Ckt lookup'!$A$2:$B$4000,2,FALSE)</f>
        <v>BRUNSWICK 1110</v>
      </c>
      <c r="C137" t="str">
        <f t="shared" si="2"/>
        <v>BRUNSWICK</v>
      </c>
      <c r="D137">
        <v>12</v>
      </c>
      <c r="E137">
        <v>22667</v>
      </c>
      <c r="F137" s="5"/>
    </row>
    <row r="138" spans="1:6" x14ac:dyDescent="0.25">
      <c r="A138">
        <v>152241102</v>
      </c>
      <c r="B138" t="str">
        <f>VLOOKUP(A138,'Ckt lookup'!$A$2:$B$4000,2,FALSE)</f>
        <v>HALSEY 1102</v>
      </c>
      <c r="C138" t="str">
        <f t="shared" si="2"/>
        <v>HALSEY</v>
      </c>
      <c r="D138">
        <v>12</v>
      </c>
      <c r="E138">
        <v>18923</v>
      </c>
      <c r="F138" s="5"/>
    </row>
    <row r="139" spans="1:6" x14ac:dyDescent="0.25">
      <c r="A139">
        <v>153081110</v>
      </c>
      <c r="B139" t="str">
        <f>VLOOKUP(A139,'Ckt lookup'!$A$2:$B$4000,2,FALSE)</f>
        <v>PLACERVILLE 1110</v>
      </c>
      <c r="C139" t="str">
        <f t="shared" si="2"/>
        <v>PLACERVILLE</v>
      </c>
      <c r="D139">
        <v>12</v>
      </c>
      <c r="E139">
        <v>18194</v>
      </c>
      <c r="F139" s="5"/>
    </row>
    <row r="140" spans="1:6" x14ac:dyDescent="0.25">
      <c r="A140">
        <v>162821701</v>
      </c>
      <c r="B140" t="str">
        <f>VLOOKUP(A140,'Ckt lookup'!$A$2:$B$4000,2,FALSE)</f>
        <v>STANISLAUS 1701</v>
      </c>
      <c r="C140" t="str">
        <f t="shared" si="2"/>
        <v>STANISLAUS</v>
      </c>
      <c r="D140">
        <v>12</v>
      </c>
      <c r="E140">
        <v>16612</v>
      </c>
      <c r="F140" s="5"/>
    </row>
    <row r="141" spans="1:6" x14ac:dyDescent="0.25">
      <c r="A141">
        <v>152031103</v>
      </c>
      <c r="B141" t="str">
        <f>VLOOKUP(A141,'Ckt lookup'!$A$2:$B$4000,2,FALSE)</f>
        <v>GRASS VALLEY 1103</v>
      </c>
      <c r="C141" t="str">
        <f t="shared" si="2"/>
        <v>GRASS VALLEY</v>
      </c>
      <c r="D141">
        <v>12</v>
      </c>
      <c r="E141">
        <v>15809</v>
      </c>
      <c r="F141" s="5"/>
    </row>
    <row r="142" spans="1:6" x14ac:dyDescent="0.25">
      <c r="A142">
        <v>163751101</v>
      </c>
      <c r="B142" t="str">
        <f>VLOOKUP(A142,'Ckt lookup'!$A$2:$B$4000,2,FALSE)</f>
        <v>PINE GROVE 1101</v>
      </c>
      <c r="C142" t="str">
        <f t="shared" si="2"/>
        <v>PINE GROVE</v>
      </c>
      <c r="D142">
        <v>12</v>
      </c>
      <c r="E142">
        <v>14138</v>
      </c>
      <c r="F142" s="5"/>
    </row>
    <row r="143" spans="1:6" x14ac:dyDescent="0.25">
      <c r="A143">
        <v>252531103</v>
      </c>
      <c r="B143" t="str">
        <f>VLOOKUP(A143,'Ckt lookup'!$A$2:$B$4000,2,FALSE)</f>
        <v>POWER HOUSE NO 3 1103</v>
      </c>
      <c r="C143" t="str">
        <f t="shared" si="2"/>
        <v>POWER HOUSE NO 3</v>
      </c>
      <c r="D143">
        <v>12</v>
      </c>
      <c r="E143">
        <v>10119</v>
      </c>
      <c r="F143" s="5"/>
    </row>
    <row r="144" spans="1:6" x14ac:dyDescent="0.25">
      <c r="A144">
        <v>42571102</v>
      </c>
      <c r="B144" t="str">
        <f>VLOOKUP(A144,'Ckt lookup'!$A$2:$B$4000,2,FALSE)</f>
        <v>MOLINO 1102</v>
      </c>
      <c r="C144" t="str">
        <f t="shared" si="2"/>
        <v>MOLINO</v>
      </c>
      <c r="D144">
        <v>12</v>
      </c>
      <c r="E144">
        <v>8232</v>
      </c>
      <c r="F144" s="5"/>
    </row>
    <row r="145" spans="1:6" x14ac:dyDescent="0.25">
      <c r="A145">
        <v>43291104</v>
      </c>
      <c r="B145" t="str">
        <f>VLOOKUP(A145,'Ckt lookup'!$A$2:$B$4000,2,FALSE)</f>
        <v>PUEBLO 1104</v>
      </c>
      <c r="C145" t="str">
        <f t="shared" si="2"/>
        <v>PUEBLO</v>
      </c>
      <c r="D145">
        <v>12</v>
      </c>
      <c r="E145">
        <v>6254</v>
      </c>
      <c r="F145" s="5"/>
    </row>
    <row r="146" spans="1:6" x14ac:dyDescent="0.25">
      <c r="A146">
        <v>43291104</v>
      </c>
      <c r="B146" t="str">
        <f>VLOOKUP(A146,'Ckt lookup'!$A$2:$B$4000,2,FALSE)</f>
        <v>PUEBLO 1104</v>
      </c>
      <c r="C146" t="str">
        <f t="shared" si="2"/>
        <v>PUEBLO</v>
      </c>
      <c r="D146">
        <v>12</v>
      </c>
      <c r="E146">
        <v>6254</v>
      </c>
      <c r="F146" s="5"/>
    </row>
    <row r="147" spans="1:6" x14ac:dyDescent="0.25">
      <c r="A147">
        <v>192411101</v>
      </c>
      <c r="B147" t="str">
        <f>VLOOKUP(A147,'Ckt lookup'!$A$2:$B$4000,2,FALSE)</f>
        <v>LOW GAP 1101</v>
      </c>
      <c r="C147" t="str">
        <f t="shared" si="2"/>
        <v>LOW GAP</v>
      </c>
      <c r="D147">
        <v>12</v>
      </c>
      <c r="E147">
        <v>4386</v>
      </c>
      <c r="F147" s="5"/>
    </row>
    <row r="148" spans="1:6" x14ac:dyDescent="0.25">
      <c r="A148">
        <v>83692105</v>
      </c>
      <c r="B148" t="str">
        <f>VLOOKUP(A148,'Ckt lookup'!$A$2:$B$4000,2,FALSE)</f>
        <v>ROB ROY 2105</v>
      </c>
      <c r="C148" t="str">
        <f t="shared" si="2"/>
        <v>ROB ROY</v>
      </c>
      <c r="D148">
        <v>12</v>
      </c>
      <c r="E148">
        <v>1085</v>
      </c>
      <c r="F148" s="5"/>
    </row>
    <row r="149" spans="1:6" x14ac:dyDescent="0.25">
      <c r="A149">
        <v>253191101</v>
      </c>
      <c r="B149" t="str">
        <f>VLOOKUP(A149,'Ckt lookup'!$A$2:$B$4000,2,FALSE)</f>
        <v>SAN BERNARD 1101</v>
      </c>
      <c r="C149" t="str">
        <f t="shared" si="2"/>
        <v>SAN BERNARD</v>
      </c>
      <c r="D149">
        <v>12</v>
      </c>
      <c r="E149">
        <v>184</v>
      </c>
      <c r="F149" s="5"/>
    </row>
    <row r="150" spans="1:6" x14ac:dyDescent="0.25">
      <c r="A150">
        <v>252931103</v>
      </c>
      <c r="B150" t="str">
        <f>VLOOKUP(A150,'Ckt lookup'!$A$2:$B$4000,2,FALSE)</f>
        <v>TEJON 1103</v>
      </c>
      <c r="C150" t="str">
        <f t="shared" si="2"/>
        <v>TEJON</v>
      </c>
      <c r="D150">
        <v>12</v>
      </c>
      <c r="E150">
        <v>180</v>
      </c>
      <c r="F150" s="5"/>
    </row>
    <row r="151" spans="1:6" x14ac:dyDescent="0.25">
      <c r="A151">
        <v>152481107</v>
      </c>
      <c r="B151" t="str">
        <f>VLOOKUP(A151,'Ckt lookup'!$A$2:$B$4000,2,FALSE)</f>
        <v>BRUNSWICK 1107</v>
      </c>
      <c r="C151" t="str">
        <f t="shared" si="2"/>
        <v>BRUNSWICK</v>
      </c>
      <c r="D151">
        <v>11</v>
      </c>
      <c r="E151">
        <v>29376</v>
      </c>
      <c r="F151" s="5"/>
    </row>
    <row r="152" spans="1:6" x14ac:dyDescent="0.25">
      <c r="A152">
        <v>152481104</v>
      </c>
      <c r="B152" t="str">
        <f>VLOOKUP(A152,'Ckt lookup'!$A$2:$B$4000,2,FALSE)</f>
        <v>BRUNSWICK 1104</v>
      </c>
      <c r="C152" t="str">
        <f t="shared" si="2"/>
        <v>BRUNSWICK</v>
      </c>
      <c r="D152">
        <v>11</v>
      </c>
      <c r="E152">
        <v>21080</v>
      </c>
      <c r="F152" s="5"/>
    </row>
    <row r="153" spans="1:6" x14ac:dyDescent="0.25">
      <c r="A153">
        <v>152261106</v>
      </c>
      <c r="B153" t="str">
        <f>VLOOKUP(A153,'Ckt lookup'!$A$2:$B$4000,2,FALSE)</f>
        <v>DIAMOND SPRINGS 1106</v>
      </c>
      <c r="C153" t="str">
        <f t="shared" si="2"/>
        <v>DIAMOND SPRINGS</v>
      </c>
      <c r="D153">
        <v>11</v>
      </c>
      <c r="E153">
        <v>19826</v>
      </c>
      <c r="F153" s="5"/>
    </row>
    <row r="154" spans="1:6" x14ac:dyDescent="0.25">
      <c r="A154">
        <v>153132105</v>
      </c>
      <c r="B154" t="str">
        <f>VLOOKUP(A154,'Ckt lookup'!$A$2:$B$4000,2,FALSE)</f>
        <v>NARROWS 2105</v>
      </c>
      <c r="C154" t="str">
        <f t="shared" si="2"/>
        <v>NARROWS</v>
      </c>
      <c r="D154">
        <v>11</v>
      </c>
      <c r="E154">
        <v>18330</v>
      </c>
      <c r="F154" s="5"/>
    </row>
    <row r="155" spans="1:6" x14ac:dyDescent="0.25">
      <c r="A155">
        <v>153132102</v>
      </c>
      <c r="B155" t="str">
        <f>VLOOKUP(A155,'Ckt lookup'!$A$2:$B$4000,2,FALSE)</f>
        <v>NARROWS 2102</v>
      </c>
      <c r="C155" t="str">
        <f t="shared" si="2"/>
        <v>NARROWS</v>
      </c>
      <c r="D155">
        <v>11</v>
      </c>
      <c r="E155">
        <v>14964</v>
      </c>
      <c r="F155" s="5"/>
    </row>
    <row r="156" spans="1:6" x14ac:dyDescent="0.25">
      <c r="A156">
        <v>252521103</v>
      </c>
      <c r="B156" t="str">
        <f>VLOOKUP(A156,'Ckt lookup'!$A$2:$B$4000,2,FALSE)</f>
        <v>POWER HOUSE NO 2 1103</v>
      </c>
      <c r="C156" t="str">
        <f t="shared" si="2"/>
        <v>POWER HOUSE NO 2</v>
      </c>
      <c r="D156">
        <v>11</v>
      </c>
      <c r="E156">
        <v>10180</v>
      </c>
      <c r="F156" s="5"/>
    </row>
    <row r="157" spans="1:6" x14ac:dyDescent="0.25">
      <c r="A157">
        <v>252531101</v>
      </c>
      <c r="B157" t="str">
        <f>VLOOKUP(A157,'Ckt lookup'!$A$2:$B$4000,2,FALSE)</f>
        <v>POWER HOUSE NO 3 1101</v>
      </c>
      <c r="C157" t="str">
        <f t="shared" si="2"/>
        <v>POWER HOUSE NO 3</v>
      </c>
      <c r="D157">
        <v>11</v>
      </c>
      <c r="E157">
        <v>7612</v>
      </c>
      <c r="F157" s="5"/>
    </row>
    <row r="158" spans="1:6" x14ac:dyDescent="0.25">
      <c r="A158">
        <v>152491102</v>
      </c>
      <c r="B158" t="str">
        <f>VLOOKUP(A158,'Ckt lookup'!$A$2:$B$4000,2,FALSE)</f>
        <v>WEIMAR 1102</v>
      </c>
      <c r="C158" t="str">
        <f t="shared" si="2"/>
        <v>WEIMAR</v>
      </c>
      <c r="D158">
        <v>11</v>
      </c>
      <c r="E158">
        <v>6603</v>
      </c>
      <c r="F158" s="5"/>
    </row>
    <row r="159" spans="1:6" x14ac:dyDescent="0.25">
      <c r="A159">
        <v>42151104</v>
      </c>
      <c r="B159" t="str">
        <f>VLOOKUP(A159,'Ckt lookup'!$A$2:$B$4000,2,FALSE)</f>
        <v>SANTA ROSA A 1104</v>
      </c>
      <c r="C159" t="str">
        <f t="shared" si="2"/>
        <v>SANTA ROSA A</v>
      </c>
      <c r="D159">
        <v>11</v>
      </c>
      <c r="E159">
        <v>4764</v>
      </c>
      <c r="F159" s="5"/>
    </row>
    <row r="160" spans="1:6" x14ac:dyDescent="0.25">
      <c r="A160">
        <v>43361103</v>
      </c>
      <c r="B160" t="str">
        <f>VLOOKUP(A160,'Ckt lookup'!$A$2:$B$4000,2,FALSE)</f>
        <v>HIGHLANDS 1103</v>
      </c>
      <c r="C160" t="str">
        <f t="shared" si="2"/>
        <v>HIGHLANDS</v>
      </c>
      <c r="D160">
        <v>11</v>
      </c>
      <c r="E160">
        <v>4125</v>
      </c>
      <c r="F160" s="5"/>
    </row>
    <row r="161" spans="1:6" x14ac:dyDescent="0.25">
      <c r="A161">
        <v>43361103</v>
      </c>
      <c r="B161" t="str">
        <f>VLOOKUP(A161,'Ckt lookup'!$A$2:$B$4000,2,FALSE)</f>
        <v>HIGHLANDS 1103</v>
      </c>
      <c r="C161" t="str">
        <f t="shared" si="2"/>
        <v>HIGHLANDS</v>
      </c>
      <c r="D161">
        <v>11</v>
      </c>
      <c r="E161">
        <v>4125</v>
      </c>
      <c r="F161" s="5"/>
    </row>
    <row r="162" spans="1:6" x14ac:dyDescent="0.25">
      <c r="A162">
        <v>42561102</v>
      </c>
      <c r="B162" t="str">
        <f>VLOOKUP(A162,'Ckt lookup'!$A$2:$B$4000,2,FALSE)</f>
        <v>FULTON 1102</v>
      </c>
      <c r="C162" t="str">
        <f t="shared" si="2"/>
        <v>FULTON</v>
      </c>
      <c r="D162">
        <v>11</v>
      </c>
      <c r="E162">
        <v>3341</v>
      </c>
      <c r="F162" s="5"/>
    </row>
    <row r="163" spans="1:6" x14ac:dyDescent="0.25">
      <c r="A163">
        <v>163561102</v>
      </c>
      <c r="B163" t="str">
        <f>VLOOKUP(A163,'Ckt lookup'!$A$2:$B$4000,2,FALSE)</f>
        <v>ALPINE 1102</v>
      </c>
      <c r="C163" t="str">
        <f t="shared" si="2"/>
        <v>ALPINE</v>
      </c>
      <c r="D163">
        <v>11</v>
      </c>
      <c r="E163">
        <v>3339</v>
      </c>
      <c r="F163" s="5"/>
    </row>
    <row r="164" spans="1:6" x14ac:dyDescent="0.25">
      <c r="A164">
        <v>24101101</v>
      </c>
      <c r="B164" t="str">
        <f>VLOOKUP(A164,'Ckt lookup'!$A$2:$B$4000,2,FALSE)</f>
        <v>HALF MOON BAY 1101</v>
      </c>
      <c r="C164" t="str">
        <f t="shared" si="2"/>
        <v>HALF MOON BAY</v>
      </c>
      <c r="D164">
        <v>11</v>
      </c>
      <c r="E164">
        <v>3109</v>
      </c>
      <c r="F164" s="5"/>
    </row>
    <row r="165" spans="1:6" x14ac:dyDescent="0.25">
      <c r="A165">
        <v>24101101</v>
      </c>
      <c r="B165" t="str">
        <f>VLOOKUP(A165,'Ckt lookup'!$A$2:$B$4000,2,FALSE)</f>
        <v>HALF MOON BAY 1101</v>
      </c>
      <c r="C165" t="str">
        <f t="shared" si="2"/>
        <v>HALF MOON BAY</v>
      </c>
      <c r="D165">
        <v>11</v>
      </c>
      <c r="E165">
        <v>3109</v>
      </c>
      <c r="F165" s="5"/>
    </row>
    <row r="166" spans="1:6" x14ac:dyDescent="0.25">
      <c r="A166">
        <v>103601101</v>
      </c>
      <c r="B166" t="str">
        <f>VLOOKUP(A166,'Ckt lookup'!$A$2:$B$4000,2,FALSE)</f>
        <v>WHITMORE 1101</v>
      </c>
      <c r="C166" t="str">
        <f t="shared" si="2"/>
        <v>WHITMORE</v>
      </c>
      <c r="D166">
        <v>11</v>
      </c>
      <c r="E166">
        <v>3098</v>
      </c>
      <c r="F166" s="5"/>
    </row>
    <row r="167" spans="1:6" x14ac:dyDescent="0.25">
      <c r="A167">
        <v>163561101</v>
      </c>
      <c r="B167" t="str">
        <f>VLOOKUP(A167,'Ckt lookup'!$A$2:$B$4000,2,FALSE)</f>
        <v>ALPINE 1101</v>
      </c>
      <c r="C167" t="str">
        <f t="shared" si="2"/>
        <v>ALPINE</v>
      </c>
      <c r="D167">
        <v>11</v>
      </c>
      <c r="E167">
        <v>3058</v>
      </c>
      <c r="F167" s="5"/>
    </row>
    <row r="168" spans="1:6" x14ac:dyDescent="0.25">
      <c r="A168">
        <v>252531102</v>
      </c>
      <c r="B168" t="str">
        <f>VLOOKUP(A168,'Ckt lookup'!$A$2:$B$4000,2,FALSE)</f>
        <v>POWER HOUSE NO 3 1102</v>
      </c>
      <c r="C168" t="str">
        <f t="shared" si="2"/>
        <v>POWER HOUSE NO 3</v>
      </c>
      <c r="D168">
        <v>11</v>
      </c>
      <c r="E168">
        <v>2643</v>
      </c>
      <c r="F168" s="5"/>
    </row>
    <row r="169" spans="1:6" x14ac:dyDescent="0.25">
      <c r="A169">
        <v>63801105</v>
      </c>
      <c r="B169" t="str">
        <f>VLOOKUP(A169,'Ckt lookup'!$A$2:$B$4000,2,FALSE)</f>
        <v>JAMESON 1105</v>
      </c>
      <c r="C169" t="str">
        <f t="shared" si="2"/>
        <v>JAMESON</v>
      </c>
      <c r="D169">
        <v>11</v>
      </c>
      <c r="E169">
        <v>2621</v>
      </c>
      <c r="F169" s="5"/>
    </row>
    <row r="170" spans="1:6" x14ac:dyDescent="0.25">
      <c r="A170">
        <v>63801105</v>
      </c>
      <c r="B170" t="str">
        <f>VLOOKUP(A170,'Ckt lookup'!$A$2:$B$4000,2,FALSE)</f>
        <v>JAMESON 1105</v>
      </c>
      <c r="C170" t="str">
        <f t="shared" si="2"/>
        <v>JAMESON</v>
      </c>
      <c r="D170">
        <v>11</v>
      </c>
      <c r="E170">
        <v>2621</v>
      </c>
      <c r="F170" s="5"/>
    </row>
    <row r="171" spans="1:6" x14ac:dyDescent="0.25">
      <c r="A171">
        <v>258131101</v>
      </c>
      <c r="B171" t="str">
        <f>VLOOKUP(A171,'Ckt lookup'!$A$2:$B$4000,2,FALSE)</f>
        <v>SCE TEHACHAPI 1101</v>
      </c>
      <c r="C171" t="str">
        <f t="shared" si="2"/>
        <v>SCE TEHACHAPI</v>
      </c>
      <c r="D171">
        <v>11</v>
      </c>
      <c r="E171">
        <v>33</v>
      </c>
      <c r="F171" s="5"/>
    </row>
    <row r="172" spans="1:6" x14ac:dyDescent="0.25">
      <c r="A172">
        <v>43321102</v>
      </c>
      <c r="B172" t="str">
        <f>VLOOKUP(A172,'Ckt lookup'!$A$2:$B$4000,2,FALSE)</f>
        <v>RINCON 1102</v>
      </c>
      <c r="C172" t="str">
        <f t="shared" si="2"/>
        <v>RINCON</v>
      </c>
      <c r="D172">
        <v>10</v>
      </c>
      <c r="E172">
        <v>36619</v>
      </c>
      <c r="F172" s="5"/>
    </row>
    <row r="173" spans="1:6" x14ac:dyDescent="0.25">
      <c r="A173">
        <v>152241101</v>
      </c>
      <c r="B173" t="str">
        <f>VLOOKUP(A173,'Ckt lookup'!$A$2:$B$4000,2,FALSE)</f>
        <v>HALSEY 1101</v>
      </c>
      <c r="C173" t="str">
        <f t="shared" si="2"/>
        <v>HALSEY</v>
      </c>
      <c r="D173">
        <v>10</v>
      </c>
      <c r="E173">
        <v>21662</v>
      </c>
      <c r="F173" s="5"/>
    </row>
    <row r="174" spans="1:6" x14ac:dyDescent="0.25">
      <c r="A174">
        <v>43071102</v>
      </c>
      <c r="B174" t="str">
        <f>VLOOKUP(A174,'Ckt lookup'!$A$2:$B$4000,2,FALSE)</f>
        <v>DUNBAR 1102</v>
      </c>
      <c r="C174" t="str">
        <f t="shared" si="2"/>
        <v>DUNBAR</v>
      </c>
      <c r="D174">
        <v>10</v>
      </c>
      <c r="E174">
        <v>16992</v>
      </c>
      <c r="F174" s="5"/>
    </row>
    <row r="175" spans="1:6" x14ac:dyDescent="0.25">
      <c r="A175">
        <v>152261103</v>
      </c>
      <c r="B175" t="str">
        <f>VLOOKUP(A175,'Ckt lookup'!$A$2:$B$4000,2,FALSE)</f>
        <v>DIAMOND SPRINGS 1103</v>
      </c>
      <c r="C175" t="str">
        <f t="shared" si="2"/>
        <v>DIAMOND SPRINGS</v>
      </c>
      <c r="D175">
        <v>10</v>
      </c>
      <c r="E175">
        <v>15205</v>
      </c>
      <c r="F175" s="5"/>
    </row>
    <row r="176" spans="1:6" x14ac:dyDescent="0.25">
      <c r="A176">
        <v>162211101</v>
      </c>
      <c r="B176" t="str">
        <f>VLOOKUP(A176,'Ckt lookup'!$A$2:$B$4000,2,FALSE)</f>
        <v>CALAVERAS CEMENT 1101</v>
      </c>
      <c r="C176" t="str">
        <f t="shared" si="2"/>
        <v>CALAVERAS CEMENT</v>
      </c>
      <c r="D176">
        <v>10</v>
      </c>
      <c r="E176">
        <v>12235</v>
      </c>
      <c r="F176" s="5"/>
    </row>
    <row r="177" spans="1:6" x14ac:dyDescent="0.25">
      <c r="A177">
        <v>163451701</v>
      </c>
      <c r="B177" t="str">
        <f>VLOOKUP(A177,'Ckt lookup'!$A$2:$B$4000,2,FALSE)</f>
        <v>FROGTOWN 1701</v>
      </c>
      <c r="C177" t="str">
        <f t="shared" si="2"/>
        <v>FROGTOWN</v>
      </c>
      <c r="D177">
        <v>10</v>
      </c>
      <c r="E177">
        <v>11251</v>
      </c>
      <c r="F177" s="5"/>
    </row>
    <row r="178" spans="1:6" x14ac:dyDescent="0.25">
      <c r="A178">
        <v>152691110</v>
      </c>
      <c r="B178" t="str">
        <f>VLOOKUP(A178,'Ckt lookup'!$A$2:$B$4000,2,FALSE)</f>
        <v>HIGGINS 1110</v>
      </c>
      <c r="C178" t="str">
        <f t="shared" si="2"/>
        <v>HIGGINS</v>
      </c>
      <c r="D178">
        <v>10</v>
      </c>
      <c r="E178">
        <v>8706</v>
      </c>
      <c r="F178" s="5"/>
    </row>
    <row r="179" spans="1:6" x14ac:dyDescent="0.25">
      <c r="A179">
        <v>152261107</v>
      </c>
      <c r="B179" t="str">
        <f>VLOOKUP(A179,'Ckt lookup'!$A$2:$B$4000,2,FALSE)</f>
        <v>DIAMOND SPRINGS 1107</v>
      </c>
      <c r="C179" t="str">
        <f t="shared" si="2"/>
        <v>DIAMOND SPRINGS</v>
      </c>
      <c r="D179">
        <v>10</v>
      </c>
      <c r="E179">
        <v>8284</v>
      </c>
      <c r="F179" s="5"/>
    </row>
    <row r="180" spans="1:6" x14ac:dyDescent="0.25">
      <c r="A180">
        <v>152031101</v>
      </c>
      <c r="B180" t="str">
        <f>VLOOKUP(A180,'Ckt lookup'!$A$2:$B$4000,2,FALSE)</f>
        <v>GRASS VALLEY 1101</v>
      </c>
      <c r="C180" t="str">
        <f t="shared" si="2"/>
        <v>GRASS VALLEY</v>
      </c>
      <c r="D180">
        <v>10</v>
      </c>
      <c r="E180">
        <v>7609</v>
      </c>
      <c r="F180" s="5"/>
    </row>
    <row r="181" spans="1:6" x14ac:dyDescent="0.25">
      <c r="A181">
        <v>63801102</v>
      </c>
      <c r="B181" t="str">
        <f>VLOOKUP(A181,'Ckt lookup'!$A$2:$B$4000,2,FALSE)</f>
        <v>JAMESON 1102</v>
      </c>
      <c r="C181" t="str">
        <f t="shared" si="2"/>
        <v>JAMESON</v>
      </c>
      <c r="D181">
        <v>10</v>
      </c>
      <c r="E181">
        <v>6023</v>
      </c>
      <c r="F181" s="5"/>
    </row>
    <row r="182" spans="1:6" x14ac:dyDescent="0.25">
      <c r="A182">
        <v>63801102</v>
      </c>
      <c r="B182" t="str">
        <f>VLOOKUP(A182,'Ckt lookup'!$A$2:$B$4000,2,FALSE)</f>
        <v>JAMESON 1102</v>
      </c>
      <c r="C182" t="str">
        <f t="shared" si="2"/>
        <v>JAMESON</v>
      </c>
      <c r="D182">
        <v>10</v>
      </c>
      <c r="E182">
        <v>6023</v>
      </c>
      <c r="F182" s="5"/>
    </row>
    <row r="183" spans="1:6" x14ac:dyDescent="0.25">
      <c r="A183">
        <v>102971111</v>
      </c>
      <c r="B183" t="str">
        <f>VLOOKUP(A183,'Ckt lookup'!$A$2:$B$4000,2,FALSE)</f>
        <v>SYCAMORE CREEK 1111</v>
      </c>
      <c r="C183" t="str">
        <f t="shared" si="2"/>
        <v>SYCAMORE CREEK</v>
      </c>
      <c r="D183">
        <v>10</v>
      </c>
      <c r="E183">
        <v>3394</v>
      </c>
      <c r="F183" s="5"/>
    </row>
    <row r="184" spans="1:6" x14ac:dyDescent="0.25">
      <c r="A184">
        <v>192171101</v>
      </c>
      <c r="B184" t="str">
        <f>VLOOKUP(A184,'Ckt lookup'!$A$2:$B$4000,2,FALSE)</f>
        <v>WILLOW CREEK 1101</v>
      </c>
      <c r="C184" t="str">
        <f t="shared" si="2"/>
        <v>WILLOW CREEK</v>
      </c>
      <c r="D184">
        <v>10</v>
      </c>
      <c r="E184">
        <v>2549</v>
      </c>
      <c r="F184" s="5"/>
    </row>
    <row r="185" spans="1:6" x14ac:dyDescent="0.25">
      <c r="A185">
        <v>42021112</v>
      </c>
      <c r="B185" t="str">
        <f>VLOOKUP(A185,'Ckt lookup'!$A$2:$B$4000,2,FALSE)</f>
        <v>NAPA 1112</v>
      </c>
      <c r="C185" t="str">
        <f t="shared" si="2"/>
        <v>NAPA</v>
      </c>
      <c r="D185">
        <v>10</v>
      </c>
      <c r="E185">
        <v>2101</v>
      </c>
      <c r="F185" s="5"/>
    </row>
    <row r="186" spans="1:6" x14ac:dyDescent="0.25">
      <c r="A186">
        <v>42021112</v>
      </c>
      <c r="B186" t="str">
        <f>VLOOKUP(A186,'Ckt lookup'!$A$2:$B$4000,2,FALSE)</f>
        <v>NAPA 1112</v>
      </c>
      <c r="C186" t="str">
        <f t="shared" si="2"/>
        <v>NAPA</v>
      </c>
      <c r="D186">
        <v>10</v>
      </c>
      <c r="E186">
        <v>2101</v>
      </c>
      <c r="F186" s="5"/>
    </row>
    <row r="187" spans="1:6" x14ac:dyDescent="0.25">
      <c r="A187">
        <v>63601104</v>
      </c>
      <c r="B187" t="str">
        <f>VLOOKUP(A187,'Ckt lookup'!$A$2:$B$4000,2,FALSE)</f>
        <v>VACAVILLE 1104</v>
      </c>
      <c r="C187" t="str">
        <f t="shared" si="2"/>
        <v>VACAVILLE</v>
      </c>
      <c r="D187">
        <v>10</v>
      </c>
      <c r="E187">
        <v>1568</v>
      </c>
      <c r="F187" s="5"/>
    </row>
    <row r="188" spans="1:6" x14ac:dyDescent="0.25">
      <c r="A188">
        <v>192101101</v>
      </c>
      <c r="B188" t="str">
        <f>VLOOKUP(A188,'Ckt lookup'!$A$2:$B$4000,2,FALSE)</f>
        <v>MAPLE CREEK 1101</v>
      </c>
      <c r="C188" t="str">
        <f t="shared" si="2"/>
        <v>MAPLE CREEK</v>
      </c>
      <c r="D188">
        <v>10</v>
      </c>
      <c r="E188">
        <v>1141</v>
      </c>
      <c r="F188" s="5"/>
    </row>
    <row r="189" spans="1:6" x14ac:dyDescent="0.25">
      <c r="A189">
        <v>43161101</v>
      </c>
      <c r="B189" t="str">
        <f>VLOOKUP(A189,'Ckt lookup'!$A$2:$B$4000,2,FALSE)</f>
        <v>SALMON CREEK 1101</v>
      </c>
      <c r="C189" t="str">
        <f t="shared" si="2"/>
        <v>SALMON CREEK</v>
      </c>
      <c r="D189">
        <v>10</v>
      </c>
      <c r="E189">
        <v>681</v>
      </c>
      <c r="F189" s="5"/>
    </row>
    <row r="190" spans="1:6" x14ac:dyDescent="0.25">
      <c r="A190">
        <v>253911102</v>
      </c>
      <c r="B190" t="str">
        <f>VLOOKUP(A190,'Ckt lookup'!$A$2:$B$4000,2,FALSE)</f>
        <v>LAMONT 1102</v>
      </c>
      <c r="C190" t="str">
        <f t="shared" si="2"/>
        <v>LAMONT</v>
      </c>
      <c r="D190">
        <v>10</v>
      </c>
      <c r="E190">
        <v>60</v>
      </c>
      <c r="F190" s="5"/>
    </row>
    <row r="191" spans="1:6" x14ac:dyDescent="0.25">
      <c r="A191">
        <v>102911109</v>
      </c>
      <c r="B191" t="str">
        <f>VLOOKUP(A191,'Ckt lookup'!$A$2:$B$4000,2,FALSE)</f>
        <v>WYANDOTTE 1109</v>
      </c>
      <c r="C191" t="str">
        <f t="shared" si="2"/>
        <v>WYANDOTTE</v>
      </c>
      <c r="D191">
        <v>9</v>
      </c>
      <c r="E191">
        <v>20808</v>
      </c>
      <c r="F191" s="5"/>
    </row>
    <row r="192" spans="1:6" x14ac:dyDescent="0.25">
      <c r="A192">
        <v>152691107</v>
      </c>
      <c r="B192" t="str">
        <f>VLOOKUP(A192,'Ckt lookup'!$A$2:$B$4000,2,FALSE)</f>
        <v>HIGGINS 1107</v>
      </c>
      <c r="C192" t="str">
        <f t="shared" si="2"/>
        <v>HIGGINS</v>
      </c>
      <c r="D192">
        <v>9</v>
      </c>
      <c r="E192">
        <v>15100</v>
      </c>
      <c r="F192" s="5"/>
    </row>
    <row r="193" spans="1:6" x14ac:dyDescent="0.25">
      <c r="A193">
        <v>102911110</v>
      </c>
      <c r="B193" t="str">
        <f>VLOOKUP(A193,'Ckt lookup'!$A$2:$B$4000,2,FALSE)</f>
        <v>WYANDOTTE 1110</v>
      </c>
      <c r="C193" t="str">
        <f t="shared" si="2"/>
        <v>WYANDOTTE</v>
      </c>
      <c r="D193">
        <v>9</v>
      </c>
      <c r="E193">
        <v>14623</v>
      </c>
      <c r="F193" s="5"/>
    </row>
    <row r="194" spans="1:6" x14ac:dyDescent="0.25">
      <c r="A194">
        <v>152031102</v>
      </c>
      <c r="B194" t="str">
        <f>VLOOKUP(A194,'Ckt lookup'!$A$2:$B$4000,2,FALSE)</f>
        <v>GRASS VALLEY 1102</v>
      </c>
      <c r="C194" t="str">
        <f t="shared" ref="C194:C257" si="3">LEFT(B194,LEN(B194)-5)</f>
        <v>GRASS VALLEY</v>
      </c>
      <c r="D194">
        <v>9</v>
      </c>
      <c r="E194">
        <v>12969</v>
      </c>
      <c r="F194" s="5"/>
    </row>
    <row r="195" spans="1:6" x14ac:dyDescent="0.25">
      <c r="A195">
        <v>152691109</v>
      </c>
      <c r="B195" t="str">
        <f>VLOOKUP(A195,'Ckt lookup'!$A$2:$B$4000,2,FALSE)</f>
        <v>HIGGINS 1109</v>
      </c>
      <c r="C195" t="str">
        <f t="shared" si="3"/>
        <v>HIGGINS</v>
      </c>
      <c r="D195">
        <v>9</v>
      </c>
      <c r="E195">
        <v>11597</v>
      </c>
      <c r="F195" s="5"/>
    </row>
    <row r="196" spans="1:6" x14ac:dyDescent="0.25">
      <c r="A196">
        <v>83622104</v>
      </c>
      <c r="B196" t="str">
        <f>VLOOKUP(A196,'Ckt lookup'!$A$2:$B$4000,2,FALSE)</f>
        <v>CAMP EVERS 2104</v>
      </c>
      <c r="C196" t="str">
        <f t="shared" si="3"/>
        <v>CAMP EVERS</v>
      </c>
      <c r="D196">
        <v>9</v>
      </c>
      <c r="E196">
        <v>3671</v>
      </c>
      <c r="F196" s="5"/>
    </row>
    <row r="197" spans="1:6" x14ac:dyDescent="0.25">
      <c r="A197">
        <v>83192101</v>
      </c>
      <c r="B197" t="str">
        <f>VLOOKUP(A197,'Ckt lookup'!$A$2:$B$4000,2,FALSE)</f>
        <v>GREEN VALLEY 2101</v>
      </c>
      <c r="C197" t="str">
        <f t="shared" si="3"/>
        <v>GREEN VALLEY</v>
      </c>
      <c r="D197">
        <v>9</v>
      </c>
      <c r="E197">
        <v>2790</v>
      </c>
      <c r="F197" s="5"/>
    </row>
    <row r="198" spans="1:6" x14ac:dyDescent="0.25">
      <c r="A198">
        <v>83371107</v>
      </c>
      <c r="B198" t="str">
        <f>VLOOKUP(A198,'Ckt lookup'!$A$2:$B$4000,2,FALSE)</f>
        <v>SARATOGA 1107</v>
      </c>
      <c r="C198" t="str">
        <f t="shared" si="3"/>
        <v>SARATOGA</v>
      </c>
      <c r="D198">
        <v>9</v>
      </c>
      <c r="E198">
        <v>1912</v>
      </c>
      <c r="F198" s="5"/>
    </row>
    <row r="199" spans="1:6" x14ac:dyDescent="0.25">
      <c r="A199">
        <v>83252106</v>
      </c>
      <c r="B199" t="str">
        <f>VLOOKUP(A199,'Ckt lookup'!$A$2:$B$4000,2,FALSE)</f>
        <v>PAUL SWEET 2106</v>
      </c>
      <c r="C199" t="str">
        <f t="shared" si="3"/>
        <v>PAUL SWEET</v>
      </c>
      <c r="D199">
        <v>9</v>
      </c>
      <c r="E199">
        <v>1426</v>
      </c>
      <c r="F199" s="5"/>
    </row>
    <row r="200" spans="1:6" x14ac:dyDescent="0.25">
      <c r="A200">
        <v>182941101</v>
      </c>
      <c r="B200" t="str">
        <f>VLOOKUP(A200,'Ckt lookup'!$A$2:$B$4000,2,FALSE)</f>
        <v>OTTER 1101</v>
      </c>
      <c r="C200" t="str">
        <f t="shared" si="3"/>
        <v>OTTER</v>
      </c>
      <c r="D200">
        <v>9</v>
      </c>
      <c r="E200">
        <v>1077</v>
      </c>
      <c r="F200" s="5"/>
    </row>
    <row r="201" spans="1:6" x14ac:dyDescent="0.25">
      <c r="A201">
        <v>83242111</v>
      </c>
      <c r="B201" t="str">
        <f>VLOOKUP(A201,'Ckt lookup'!$A$2:$B$4000,2,FALSE)</f>
        <v>MORGAN HILL 2111</v>
      </c>
      <c r="C201" t="str">
        <f t="shared" si="3"/>
        <v>MORGAN HILL</v>
      </c>
      <c r="D201">
        <v>9</v>
      </c>
      <c r="E201">
        <v>1036</v>
      </c>
      <c r="F201" s="5"/>
    </row>
    <row r="202" spans="1:6" x14ac:dyDescent="0.25">
      <c r="A202">
        <v>83252107</v>
      </c>
      <c r="B202" t="str">
        <f>VLOOKUP(A202,'Ckt lookup'!$A$2:$B$4000,2,FALSE)</f>
        <v>PAUL SWEET 2107</v>
      </c>
      <c r="C202" t="str">
        <f t="shared" si="3"/>
        <v>PAUL SWEET</v>
      </c>
      <c r="D202">
        <v>9</v>
      </c>
      <c r="E202">
        <v>732</v>
      </c>
      <c r="F202" s="5"/>
    </row>
    <row r="203" spans="1:6" x14ac:dyDescent="0.25">
      <c r="A203">
        <v>258861101</v>
      </c>
      <c r="B203" t="str">
        <f>VLOOKUP(A203,'Ckt lookup'!$A$2:$B$4000,2,FALSE)</f>
        <v>SO. CAL. EDISON #3 1101</v>
      </c>
      <c r="C203" t="str">
        <f t="shared" si="3"/>
        <v>SO. CAL. EDISON #3</v>
      </c>
      <c r="D203">
        <v>9</v>
      </c>
      <c r="E203">
        <v>144</v>
      </c>
      <c r="F203" s="5"/>
    </row>
    <row r="204" spans="1:6" x14ac:dyDescent="0.25">
      <c r="A204">
        <v>183582101</v>
      </c>
      <c r="B204" t="str">
        <f>VLOOKUP(A204,'Ckt lookup'!$A$2:$B$4000,2,FALSE)</f>
        <v>BURNS 2101</v>
      </c>
      <c r="C204" t="str">
        <f t="shared" si="3"/>
        <v>BURNS</v>
      </c>
      <c r="D204">
        <v>9</v>
      </c>
      <c r="E204">
        <v>110</v>
      </c>
      <c r="F204" s="5"/>
    </row>
    <row r="205" spans="1:6" x14ac:dyDescent="0.25">
      <c r="A205">
        <v>254421103</v>
      </c>
      <c r="B205" t="str">
        <f>VLOOKUP(A205,'Ckt lookup'!$A$2:$B$4000,2,FALSE)</f>
        <v>OAKHURST 1103</v>
      </c>
      <c r="C205" t="str">
        <f t="shared" si="3"/>
        <v>OAKHURST</v>
      </c>
      <c r="D205">
        <v>8</v>
      </c>
      <c r="E205">
        <v>23446</v>
      </c>
      <c r="F205" s="5"/>
    </row>
    <row r="206" spans="1:6" x14ac:dyDescent="0.25">
      <c r="A206">
        <v>152691104</v>
      </c>
      <c r="B206" t="str">
        <f>VLOOKUP(A206,'Ckt lookup'!$A$2:$B$4000,2,FALSE)</f>
        <v>HIGGINS 1104</v>
      </c>
      <c r="C206" t="str">
        <f t="shared" si="3"/>
        <v>HIGGINS</v>
      </c>
      <c r="D206">
        <v>8</v>
      </c>
      <c r="E206">
        <v>21627</v>
      </c>
      <c r="F206" s="5"/>
    </row>
    <row r="207" spans="1:6" x14ac:dyDescent="0.25">
      <c r="A207">
        <v>152261105</v>
      </c>
      <c r="B207" t="str">
        <f>VLOOKUP(A207,'Ckt lookup'!$A$2:$B$4000,2,FALSE)</f>
        <v>DIAMOND SPRINGS 1105</v>
      </c>
      <c r="C207" t="str">
        <f t="shared" si="3"/>
        <v>DIAMOND SPRINGS</v>
      </c>
      <c r="D207">
        <v>8</v>
      </c>
      <c r="E207">
        <v>17300</v>
      </c>
      <c r="F207" s="5"/>
    </row>
    <row r="208" spans="1:6" x14ac:dyDescent="0.25">
      <c r="A208">
        <v>152691103</v>
      </c>
      <c r="B208" t="str">
        <f>VLOOKUP(A208,'Ckt lookup'!$A$2:$B$4000,2,FALSE)</f>
        <v>HIGGINS 1103</v>
      </c>
      <c r="C208" t="str">
        <f t="shared" si="3"/>
        <v>HIGGINS</v>
      </c>
      <c r="D208">
        <v>8</v>
      </c>
      <c r="E208">
        <v>15398</v>
      </c>
      <c r="F208" s="5"/>
    </row>
    <row r="209" spans="1:6" x14ac:dyDescent="0.25">
      <c r="A209">
        <v>162831702</v>
      </c>
      <c r="B209" t="str">
        <f>VLOOKUP(A209,'Ckt lookup'!$A$2:$B$4000,2,FALSE)</f>
        <v>SPRING GAP 1702</v>
      </c>
      <c r="C209" t="str">
        <f t="shared" si="3"/>
        <v>SPRING GAP</v>
      </c>
      <c r="D209">
        <v>8</v>
      </c>
      <c r="E209">
        <v>11786</v>
      </c>
      <c r="F209" s="5"/>
    </row>
    <row r="210" spans="1:6" x14ac:dyDescent="0.25">
      <c r="A210">
        <v>254432102</v>
      </c>
      <c r="B210" t="str">
        <f>VLOOKUP(A210,'Ckt lookup'!$A$2:$B$4000,2,FALSE)</f>
        <v>COARSEGOLD 2102</v>
      </c>
      <c r="C210" t="str">
        <f t="shared" si="3"/>
        <v>COARSEGOLD</v>
      </c>
      <c r="D210">
        <v>8</v>
      </c>
      <c r="E210">
        <v>10329</v>
      </c>
      <c r="F210" s="5"/>
    </row>
    <row r="211" spans="1:6" x14ac:dyDescent="0.25">
      <c r="A211">
        <v>163011102</v>
      </c>
      <c r="B211" t="str">
        <f>VLOOKUP(A211,'Ckt lookup'!$A$2:$B$4000,2,FALSE)</f>
        <v>MARTELL 1102</v>
      </c>
      <c r="C211" t="str">
        <f t="shared" si="3"/>
        <v>MARTELL</v>
      </c>
      <c r="D211">
        <v>8</v>
      </c>
      <c r="E211">
        <v>7522</v>
      </c>
      <c r="F211" s="5"/>
    </row>
    <row r="212" spans="1:6" x14ac:dyDescent="0.25">
      <c r="A212">
        <v>42891101</v>
      </c>
      <c r="B212" t="str">
        <f>VLOOKUP(A212,'Ckt lookup'!$A$2:$B$4000,2,FALSE)</f>
        <v>GEYSERVILLE 1101</v>
      </c>
      <c r="C212" t="str">
        <f t="shared" si="3"/>
        <v>GEYSERVILLE</v>
      </c>
      <c r="D212">
        <v>8</v>
      </c>
      <c r="E212">
        <v>6819</v>
      </c>
      <c r="F212" s="5"/>
    </row>
    <row r="213" spans="1:6" x14ac:dyDescent="0.25">
      <c r="A213">
        <v>43191101</v>
      </c>
      <c r="B213" t="str">
        <f>VLOOKUP(A213,'Ckt lookup'!$A$2:$B$4000,2,FALSE)</f>
        <v>REDBUD 1101</v>
      </c>
      <c r="C213" t="str">
        <f t="shared" si="3"/>
        <v>REDBUD</v>
      </c>
      <c r="D213">
        <v>8</v>
      </c>
      <c r="E213">
        <v>6627</v>
      </c>
      <c r="F213" s="5"/>
    </row>
    <row r="214" spans="1:6" x14ac:dyDescent="0.25">
      <c r="A214">
        <v>152701109</v>
      </c>
      <c r="B214" t="str">
        <f>VLOOKUP(A214,'Ckt lookup'!$A$2:$B$4000,2,FALSE)</f>
        <v>BELL 1109</v>
      </c>
      <c r="C214" t="str">
        <f t="shared" si="3"/>
        <v>BELL</v>
      </c>
      <c r="D214">
        <v>8</v>
      </c>
      <c r="E214">
        <v>4905</v>
      </c>
      <c r="F214" s="5"/>
    </row>
    <row r="215" spans="1:6" x14ac:dyDescent="0.25">
      <c r="A215">
        <v>42751113</v>
      </c>
      <c r="B215" t="str">
        <f>VLOOKUP(A215,'Ckt lookup'!$A$2:$B$4000,2,FALSE)</f>
        <v>FITCH MOUNTAIN 1113</v>
      </c>
      <c r="C215" t="str">
        <f t="shared" si="3"/>
        <v>FITCH MOUNTAIN</v>
      </c>
      <c r="D215">
        <v>8</v>
      </c>
      <c r="E215">
        <v>4419</v>
      </c>
      <c r="F215" s="5"/>
    </row>
    <row r="216" spans="1:6" x14ac:dyDescent="0.25">
      <c r="A216">
        <v>83050402</v>
      </c>
      <c r="B216" t="str">
        <f>VLOOKUP(A216,'Ckt lookup'!$A$2:$B$4000,2,FALSE)</f>
        <v>BIG TREES 0402</v>
      </c>
      <c r="C216" t="str">
        <f t="shared" si="3"/>
        <v>BIG TREES</v>
      </c>
      <c r="D216">
        <v>8</v>
      </c>
      <c r="E216">
        <v>3742</v>
      </c>
      <c r="F216" s="5"/>
    </row>
    <row r="217" spans="1:6" x14ac:dyDescent="0.25">
      <c r="A217">
        <v>42821101</v>
      </c>
      <c r="B217" t="str">
        <f>VLOOKUP(A217,'Ckt lookup'!$A$2:$B$4000,2,FALSE)</f>
        <v>CLOVERDALE 1101</v>
      </c>
      <c r="C217" t="str">
        <f t="shared" si="3"/>
        <v>CLOVERDALE</v>
      </c>
      <c r="D217">
        <v>8</v>
      </c>
      <c r="E217">
        <v>2674</v>
      </c>
      <c r="F217" s="5"/>
    </row>
    <row r="218" spans="1:6" x14ac:dyDescent="0.25">
      <c r="A218">
        <v>182941102</v>
      </c>
      <c r="B218" t="str">
        <f>VLOOKUP(A218,'Ckt lookup'!$A$2:$B$4000,2,FALSE)</f>
        <v>OTTER 1102</v>
      </c>
      <c r="C218" t="str">
        <f t="shared" si="3"/>
        <v>OTTER</v>
      </c>
      <c r="D218">
        <v>8</v>
      </c>
      <c r="E218">
        <v>2409</v>
      </c>
      <c r="F218" s="5"/>
    </row>
    <row r="219" spans="1:6" x14ac:dyDescent="0.25">
      <c r="A219">
        <v>163160401</v>
      </c>
      <c r="B219" t="str">
        <f>VLOOKUP(A219,'Ckt lookup'!$A$2:$B$4000,2,FALSE)</f>
        <v>PINECREST 0401</v>
      </c>
      <c r="C219" t="str">
        <f t="shared" si="3"/>
        <v>PINECREST</v>
      </c>
      <c r="D219">
        <v>8</v>
      </c>
      <c r="E219">
        <v>1652</v>
      </c>
      <c r="F219" s="5"/>
    </row>
    <row r="220" spans="1:6" x14ac:dyDescent="0.25">
      <c r="A220">
        <v>63601108</v>
      </c>
      <c r="B220" t="str">
        <f>VLOOKUP(A220,'Ckt lookup'!$A$2:$B$4000,2,FALSE)</f>
        <v>VACAVILLE 1108</v>
      </c>
      <c r="C220" t="str">
        <f t="shared" si="3"/>
        <v>VACAVILLE</v>
      </c>
      <c r="D220">
        <v>8</v>
      </c>
      <c r="E220">
        <v>1432</v>
      </c>
      <c r="F220" s="5"/>
    </row>
    <row r="221" spans="1:6" x14ac:dyDescent="0.25">
      <c r="A221">
        <v>42281105</v>
      </c>
      <c r="B221" t="str">
        <f>VLOOKUP(A221,'Ckt lookup'!$A$2:$B$4000,2,FALSE)</f>
        <v>POTTER VALLEY P H 1105</v>
      </c>
      <c r="C221" t="str">
        <f t="shared" si="3"/>
        <v>POTTER VALLEY P H</v>
      </c>
      <c r="D221">
        <v>8</v>
      </c>
      <c r="E221">
        <v>1268</v>
      </c>
      <c r="F221" s="5"/>
    </row>
    <row r="222" spans="1:6" x14ac:dyDescent="0.25">
      <c r="A222">
        <v>42021102</v>
      </c>
      <c r="B222" t="str">
        <f>VLOOKUP(A222,'Ckt lookup'!$A$2:$B$4000,2,FALSE)</f>
        <v>NAPA 1102</v>
      </c>
      <c r="C222" t="str">
        <f t="shared" si="3"/>
        <v>NAPA</v>
      </c>
      <c r="D222">
        <v>8</v>
      </c>
      <c r="E222">
        <v>112</v>
      </c>
      <c r="F222" s="5"/>
    </row>
    <row r="223" spans="1:6" x14ac:dyDescent="0.25">
      <c r="A223">
        <v>43321104</v>
      </c>
      <c r="B223" t="str">
        <f>VLOOKUP(A223,'Ckt lookup'!$A$2:$B$4000,2,FALSE)</f>
        <v>RINCON 1104</v>
      </c>
      <c r="C223" t="str">
        <f t="shared" si="3"/>
        <v>RINCON</v>
      </c>
      <c r="D223">
        <v>7</v>
      </c>
      <c r="E223">
        <v>27674</v>
      </c>
      <c r="F223" s="5"/>
    </row>
    <row r="224" spans="1:6" x14ac:dyDescent="0.25">
      <c r="A224">
        <v>163661702</v>
      </c>
      <c r="B224" t="str">
        <f>VLOOKUP(A224,'Ckt lookup'!$A$2:$B$4000,2,FALSE)</f>
        <v>MIWUK SUB 1702</v>
      </c>
      <c r="C224" t="str">
        <f t="shared" si="3"/>
        <v>MIWUK SUB</v>
      </c>
      <c r="D224">
        <v>7</v>
      </c>
      <c r="E224">
        <v>26383</v>
      </c>
      <c r="F224" s="5"/>
    </row>
    <row r="225" spans="1:6" x14ac:dyDescent="0.25">
      <c r="A225">
        <v>163661701</v>
      </c>
      <c r="B225" t="str">
        <f>VLOOKUP(A225,'Ckt lookup'!$A$2:$B$4000,2,FALSE)</f>
        <v>MIWUK SUB 1701</v>
      </c>
      <c r="C225" t="str">
        <f t="shared" si="3"/>
        <v>MIWUK SUB</v>
      </c>
      <c r="D225">
        <v>7</v>
      </c>
      <c r="E225">
        <v>25542</v>
      </c>
      <c r="F225" s="5"/>
    </row>
    <row r="226" spans="1:6" x14ac:dyDescent="0.25">
      <c r="A226">
        <v>163351702</v>
      </c>
      <c r="B226" t="str">
        <f>VLOOKUP(A226,'Ckt lookup'!$A$2:$B$4000,2,FALSE)</f>
        <v>CURTIS 1702</v>
      </c>
      <c r="C226" t="str">
        <f t="shared" si="3"/>
        <v>CURTIS</v>
      </c>
      <c r="D226">
        <v>7</v>
      </c>
      <c r="E226">
        <v>24395</v>
      </c>
      <c r="F226" s="5"/>
    </row>
    <row r="227" spans="1:6" x14ac:dyDescent="0.25">
      <c r="A227">
        <v>163351704</v>
      </c>
      <c r="B227" t="str">
        <f>VLOOKUP(A227,'Ckt lookup'!$A$2:$B$4000,2,FALSE)</f>
        <v>CURTIS 1704</v>
      </c>
      <c r="C227" t="str">
        <f t="shared" si="3"/>
        <v>CURTIS</v>
      </c>
      <c r="D227">
        <v>7</v>
      </c>
      <c r="E227">
        <v>13589</v>
      </c>
      <c r="F227" s="5"/>
    </row>
    <row r="228" spans="1:6" x14ac:dyDescent="0.25">
      <c r="A228">
        <v>103351104</v>
      </c>
      <c r="B228" t="str">
        <f>VLOOKUP(A228,'Ckt lookup'!$A$2:$B$4000,2,FALSE)</f>
        <v>DESCHUTES 1104</v>
      </c>
      <c r="C228" t="str">
        <f t="shared" si="3"/>
        <v>DESCHUTES</v>
      </c>
      <c r="D228">
        <v>7</v>
      </c>
      <c r="E228">
        <v>13501</v>
      </c>
      <c r="F228" s="5"/>
    </row>
    <row r="229" spans="1:6" x14ac:dyDescent="0.25">
      <c r="A229">
        <v>152461103</v>
      </c>
      <c r="B229" t="str">
        <f>VLOOKUP(A229,'Ckt lookup'!$A$2:$B$4000,2,FALSE)</f>
        <v>PLACER 1103</v>
      </c>
      <c r="C229" t="str">
        <f t="shared" si="3"/>
        <v>PLACER</v>
      </c>
      <c r="D229">
        <v>7</v>
      </c>
      <c r="E229">
        <v>12602</v>
      </c>
      <c r="F229" s="5"/>
    </row>
    <row r="230" spans="1:6" x14ac:dyDescent="0.25">
      <c r="A230">
        <v>152701108</v>
      </c>
      <c r="B230" t="str">
        <f>VLOOKUP(A230,'Ckt lookup'!$A$2:$B$4000,2,FALSE)</f>
        <v>BELL 1108</v>
      </c>
      <c r="C230" t="str">
        <f t="shared" si="3"/>
        <v>BELL</v>
      </c>
      <c r="D230">
        <v>7</v>
      </c>
      <c r="E230">
        <v>12107</v>
      </c>
      <c r="F230" s="5"/>
    </row>
    <row r="231" spans="1:6" x14ac:dyDescent="0.25">
      <c r="A231">
        <v>163541101</v>
      </c>
      <c r="B231" t="str">
        <f>VLOOKUP(A231,'Ckt lookup'!$A$2:$B$4000,2,FALSE)</f>
        <v>OLETA 1101</v>
      </c>
      <c r="C231" t="str">
        <f t="shared" si="3"/>
        <v>OLETA</v>
      </c>
      <c r="D231">
        <v>7</v>
      </c>
      <c r="E231">
        <v>7812</v>
      </c>
      <c r="F231" s="5"/>
    </row>
    <row r="232" spans="1:6" x14ac:dyDescent="0.25">
      <c r="A232">
        <v>152261104</v>
      </c>
      <c r="B232" t="str">
        <f>VLOOKUP(A232,'Ckt lookup'!$A$2:$B$4000,2,FALSE)</f>
        <v>DIAMOND SPRINGS 1104</v>
      </c>
      <c r="C232" t="str">
        <f t="shared" si="3"/>
        <v>DIAMOND SPRINGS</v>
      </c>
      <c r="D232">
        <v>7</v>
      </c>
      <c r="E232">
        <v>6472</v>
      </c>
      <c r="F232" s="5"/>
    </row>
    <row r="233" spans="1:6" x14ac:dyDescent="0.25">
      <c r="A233">
        <v>162161102</v>
      </c>
      <c r="B233" t="str">
        <f>VLOOKUP(A233,'Ckt lookup'!$A$2:$B$4000,2,FALSE)</f>
        <v>ELECTRA 1102</v>
      </c>
      <c r="C233" t="str">
        <f t="shared" si="3"/>
        <v>ELECTRA</v>
      </c>
      <c r="D233">
        <v>7</v>
      </c>
      <c r="E233">
        <v>4558</v>
      </c>
      <c r="F233" s="5"/>
    </row>
    <row r="234" spans="1:6" x14ac:dyDescent="0.25">
      <c r="A234">
        <v>252931102</v>
      </c>
      <c r="B234" t="str">
        <f>VLOOKUP(A234,'Ckt lookup'!$A$2:$B$4000,2,FALSE)</f>
        <v>TEJON 1102</v>
      </c>
      <c r="C234" t="str">
        <f t="shared" si="3"/>
        <v>TEJON</v>
      </c>
      <c r="D234">
        <v>7</v>
      </c>
      <c r="E234">
        <v>4125</v>
      </c>
      <c r="F234" s="5"/>
    </row>
    <row r="235" spans="1:6" x14ac:dyDescent="0.25">
      <c r="A235">
        <v>103261103</v>
      </c>
      <c r="B235" t="str">
        <f>VLOOKUP(A235,'Ckt lookup'!$A$2:$B$4000,2,FALSE)</f>
        <v>ANDERSON 1103</v>
      </c>
      <c r="C235" t="str">
        <f t="shared" si="3"/>
        <v>ANDERSON</v>
      </c>
      <c r="D235">
        <v>7</v>
      </c>
      <c r="E235">
        <v>2689</v>
      </c>
      <c r="F235" s="5"/>
    </row>
    <row r="236" spans="1:6" x14ac:dyDescent="0.25">
      <c r="A236">
        <v>103461102</v>
      </c>
      <c r="B236" t="str">
        <f>VLOOKUP(A236,'Ckt lookup'!$A$2:$B$4000,2,FALSE)</f>
        <v>PANORAMA 1102</v>
      </c>
      <c r="C236" t="str">
        <f t="shared" si="3"/>
        <v>PANORAMA</v>
      </c>
      <c r="D236">
        <v>7</v>
      </c>
      <c r="E236">
        <v>844</v>
      </c>
      <c r="F236" s="5"/>
    </row>
    <row r="237" spans="1:6" x14ac:dyDescent="0.25">
      <c r="A237">
        <v>253642103</v>
      </c>
      <c r="B237" t="str">
        <f>VLOOKUP(A237,'Ckt lookup'!$A$2:$B$4000,2,FALSE)</f>
        <v>POSO MOUNTAIN 2103</v>
      </c>
      <c r="C237" t="str">
        <f t="shared" si="3"/>
        <v>POSO MOUNTAIN</v>
      </c>
      <c r="D237">
        <v>7</v>
      </c>
      <c r="E237">
        <v>162</v>
      </c>
      <c r="F237" s="5"/>
    </row>
    <row r="238" spans="1:6" x14ac:dyDescent="0.25">
      <c r="A238">
        <v>42461106</v>
      </c>
      <c r="B238" t="str">
        <f>VLOOKUP(A238,'Ckt lookup'!$A$2:$B$4000,2,FALSE)</f>
        <v>BASALT 1106</v>
      </c>
      <c r="C238" t="str">
        <f t="shared" si="3"/>
        <v>BASALT</v>
      </c>
      <c r="D238">
        <v>7</v>
      </c>
      <c r="E238">
        <v>97</v>
      </c>
      <c r="F238" s="5"/>
    </row>
    <row r="239" spans="1:6" x14ac:dyDescent="0.25">
      <c r="A239">
        <v>255451102</v>
      </c>
      <c r="B239" t="str">
        <f>VLOOKUP(A239,'Ckt lookup'!$A$2:$B$4000,2,FALSE)</f>
        <v>CAL WATER 1102</v>
      </c>
      <c r="C239" t="str">
        <f t="shared" si="3"/>
        <v>CAL WATER</v>
      </c>
      <c r="D239">
        <v>7</v>
      </c>
      <c r="E239">
        <v>91</v>
      </c>
      <c r="F239" s="5"/>
    </row>
    <row r="240" spans="1:6" x14ac:dyDescent="0.25">
      <c r="A240">
        <v>251511101</v>
      </c>
      <c r="B240" t="str">
        <f>VLOOKUP(A240,'Ckt lookup'!$A$2:$B$4000,2,FALSE)</f>
        <v>WISHON 1101</v>
      </c>
      <c r="C240" t="str">
        <f t="shared" si="3"/>
        <v>WISHON</v>
      </c>
      <c r="D240">
        <v>7</v>
      </c>
      <c r="E240">
        <v>84</v>
      </c>
      <c r="F240" s="5"/>
    </row>
    <row r="241" spans="1:6" x14ac:dyDescent="0.25">
      <c r="A241">
        <v>253642104</v>
      </c>
      <c r="B241" t="str">
        <f>VLOOKUP(A241,'Ckt lookup'!$A$2:$B$4000,2,FALSE)</f>
        <v>POSO MOUNTAIN 2104</v>
      </c>
      <c r="C241" t="str">
        <f t="shared" si="3"/>
        <v>POSO MOUNTAIN</v>
      </c>
      <c r="D241">
        <v>7</v>
      </c>
      <c r="E241">
        <v>64</v>
      </c>
      <c r="F241" s="5"/>
    </row>
    <row r="242" spans="1:6" x14ac:dyDescent="0.25">
      <c r="A242">
        <v>252721106</v>
      </c>
      <c r="B242" t="str">
        <f>VLOOKUP(A242,'Ckt lookup'!$A$2:$B$4000,2,FALSE)</f>
        <v>KERN OIL 1106</v>
      </c>
      <c r="C242" t="str">
        <f t="shared" si="3"/>
        <v>KERN OIL</v>
      </c>
      <c r="D242">
        <v>7</v>
      </c>
      <c r="E242">
        <v>49</v>
      </c>
      <c r="F242" s="5"/>
    </row>
    <row r="243" spans="1:6" x14ac:dyDescent="0.25">
      <c r="A243">
        <v>42301101</v>
      </c>
      <c r="B243" t="str">
        <f>VLOOKUP(A243,'Ckt lookup'!$A$2:$B$4000,2,FALSE)</f>
        <v>TULUCAY 1101</v>
      </c>
      <c r="C243" t="str">
        <f t="shared" si="3"/>
        <v>TULUCAY</v>
      </c>
      <c r="D243">
        <v>7</v>
      </c>
      <c r="E243">
        <v>43</v>
      </c>
      <c r="F243" s="5"/>
    </row>
    <row r="244" spans="1:6" x14ac:dyDescent="0.25">
      <c r="A244">
        <v>42301101</v>
      </c>
      <c r="B244" t="str">
        <f>VLOOKUP(A244,'Ckt lookup'!$A$2:$B$4000,2,FALSE)</f>
        <v>TULUCAY 1101</v>
      </c>
      <c r="C244" t="str">
        <f t="shared" si="3"/>
        <v>TULUCAY</v>
      </c>
      <c r="D244">
        <v>7</v>
      </c>
      <c r="E244">
        <v>43</v>
      </c>
      <c r="F244" s="5"/>
    </row>
    <row r="245" spans="1:6" x14ac:dyDescent="0.25">
      <c r="A245">
        <v>163761703</v>
      </c>
      <c r="B245" t="str">
        <f>VLOOKUP(A245,'Ckt lookup'!$A$2:$B$4000,2,FALSE)</f>
        <v>RACETRACK 1703</v>
      </c>
      <c r="C245" t="str">
        <f t="shared" si="3"/>
        <v>RACETRACK</v>
      </c>
      <c r="D245">
        <v>6</v>
      </c>
      <c r="E245">
        <v>20563</v>
      </c>
      <c r="F245" s="5"/>
    </row>
    <row r="246" spans="1:6" x14ac:dyDescent="0.25">
      <c r="A246">
        <v>163351703</v>
      </c>
      <c r="B246" t="str">
        <f>VLOOKUP(A246,'Ckt lookup'!$A$2:$B$4000,2,FALSE)</f>
        <v>CURTIS 1703</v>
      </c>
      <c r="C246" t="str">
        <f t="shared" si="3"/>
        <v>CURTIS</v>
      </c>
      <c r="D246">
        <v>6</v>
      </c>
      <c r="E246">
        <v>17443</v>
      </c>
      <c r="F246" s="5"/>
    </row>
    <row r="247" spans="1:6" x14ac:dyDescent="0.25">
      <c r="A247">
        <v>254151101</v>
      </c>
      <c r="B247" t="str">
        <f>VLOOKUP(A247,'Ckt lookup'!$A$2:$B$4000,2,FALSE)</f>
        <v>AUBERRY 1101</v>
      </c>
      <c r="C247" t="str">
        <f t="shared" si="3"/>
        <v>AUBERRY</v>
      </c>
      <c r="D247">
        <v>6</v>
      </c>
      <c r="E247">
        <v>17230</v>
      </c>
      <c r="F247" s="5"/>
    </row>
    <row r="248" spans="1:6" x14ac:dyDescent="0.25">
      <c r="A248">
        <v>163351705</v>
      </c>
      <c r="B248" t="str">
        <f>VLOOKUP(A248,'Ckt lookup'!$A$2:$B$4000,2,FALSE)</f>
        <v>CURTIS 1705</v>
      </c>
      <c r="C248" t="str">
        <f t="shared" si="3"/>
        <v>CURTIS</v>
      </c>
      <c r="D248">
        <v>6</v>
      </c>
      <c r="E248">
        <v>14187</v>
      </c>
      <c r="F248" s="5"/>
    </row>
    <row r="249" spans="1:6" x14ac:dyDescent="0.25">
      <c r="A249">
        <v>153652109</v>
      </c>
      <c r="B249" t="str">
        <f>VLOOKUP(A249,'Ckt lookup'!$A$2:$B$4000,2,FALSE)</f>
        <v>SHINGLE SPRINGS 2109</v>
      </c>
      <c r="C249" t="str">
        <f t="shared" si="3"/>
        <v>SHINGLE SPRINGS</v>
      </c>
      <c r="D249">
        <v>6</v>
      </c>
      <c r="E249">
        <v>12966</v>
      </c>
      <c r="F249" s="5"/>
    </row>
    <row r="250" spans="1:6" x14ac:dyDescent="0.25">
      <c r="A250">
        <v>254432104</v>
      </c>
      <c r="B250" t="str">
        <f>VLOOKUP(A250,'Ckt lookup'!$A$2:$B$4000,2,FALSE)</f>
        <v>COARSEGOLD 2104</v>
      </c>
      <c r="C250" t="str">
        <f t="shared" si="3"/>
        <v>COARSEGOLD</v>
      </c>
      <c r="D250">
        <v>6</v>
      </c>
      <c r="E250">
        <v>10435</v>
      </c>
      <c r="F250" s="5"/>
    </row>
    <row r="251" spans="1:6" x14ac:dyDescent="0.25">
      <c r="A251">
        <v>163351701</v>
      </c>
      <c r="B251" t="str">
        <f>VLOOKUP(A251,'Ckt lookup'!$A$2:$B$4000,2,FALSE)</f>
        <v>CURTIS 1701</v>
      </c>
      <c r="C251" t="str">
        <f t="shared" si="3"/>
        <v>CURTIS</v>
      </c>
      <c r="D251">
        <v>6</v>
      </c>
      <c r="E251">
        <v>9673</v>
      </c>
      <c r="F251" s="5"/>
    </row>
    <row r="252" spans="1:6" x14ac:dyDescent="0.25">
      <c r="A252">
        <v>254151102</v>
      </c>
      <c r="B252" t="str">
        <f>VLOOKUP(A252,'Ckt lookup'!$A$2:$B$4000,2,FALSE)</f>
        <v>AUBERRY 1102</v>
      </c>
      <c r="C252" t="str">
        <f t="shared" si="3"/>
        <v>AUBERRY</v>
      </c>
      <c r="D252">
        <v>6</v>
      </c>
      <c r="E252">
        <v>9513</v>
      </c>
      <c r="F252" s="5"/>
    </row>
    <row r="253" spans="1:6" x14ac:dyDescent="0.25">
      <c r="A253">
        <v>103441102</v>
      </c>
      <c r="B253" t="str">
        <f>VLOOKUP(A253,'Ckt lookup'!$A$2:$B$4000,2,FALSE)</f>
        <v>JESSUP 1102</v>
      </c>
      <c r="C253" t="str">
        <f t="shared" si="3"/>
        <v>JESSUP</v>
      </c>
      <c r="D253">
        <v>6</v>
      </c>
      <c r="E253">
        <v>9211</v>
      </c>
      <c r="F253" s="5"/>
    </row>
    <row r="254" spans="1:6" x14ac:dyDescent="0.25">
      <c r="A254">
        <v>103441101</v>
      </c>
      <c r="B254" t="str">
        <f>VLOOKUP(A254,'Ckt lookup'!$A$2:$B$4000,2,FALSE)</f>
        <v>JESSUP 1101</v>
      </c>
      <c r="C254" t="str">
        <f t="shared" si="3"/>
        <v>JESSUP</v>
      </c>
      <c r="D254">
        <v>6</v>
      </c>
      <c r="E254">
        <v>8722</v>
      </c>
      <c r="F254" s="5"/>
    </row>
    <row r="255" spans="1:6" x14ac:dyDescent="0.25">
      <c r="A255">
        <v>103261101</v>
      </c>
      <c r="B255" t="str">
        <f>VLOOKUP(A255,'Ckt lookup'!$A$2:$B$4000,2,FALSE)</f>
        <v>ANDERSON 1101</v>
      </c>
      <c r="C255" t="str">
        <f t="shared" si="3"/>
        <v>ANDERSON</v>
      </c>
      <c r="D255">
        <v>6</v>
      </c>
      <c r="E255">
        <v>8051</v>
      </c>
      <c r="F255" s="5"/>
    </row>
    <row r="256" spans="1:6" x14ac:dyDescent="0.25">
      <c r="A256">
        <v>163451702</v>
      </c>
      <c r="B256" t="str">
        <f>VLOOKUP(A256,'Ckt lookup'!$A$2:$B$4000,2,FALSE)</f>
        <v>FROGTOWN 1702</v>
      </c>
      <c r="C256" t="str">
        <f t="shared" si="3"/>
        <v>FROGTOWN</v>
      </c>
      <c r="D256">
        <v>6</v>
      </c>
      <c r="E256">
        <v>6555</v>
      </c>
      <c r="F256" s="5"/>
    </row>
    <row r="257" spans="1:6" x14ac:dyDescent="0.25">
      <c r="A257">
        <v>103461101</v>
      </c>
      <c r="B257" t="str">
        <f>VLOOKUP(A257,'Ckt lookup'!$A$2:$B$4000,2,FALSE)</f>
        <v>PANORAMA 1101</v>
      </c>
      <c r="C257" t="str">
        <f t="shared" si="3"/>
        <v>PANORAMA</v>
      </c>
      <c r="D257">
        <v>6</v>
      </c>
      <c r="E257">
        <v>6402</v>
      </c>
      <c r="F257" s="5"/>
    </row>
    <row r="258" spans="1:6" x14ac:dyDescent="0.25">
      <c r="A258">
        <v>152161102</v>
      </c>
      <c r="B258" t="str">
        <f>VLOOKUP(A258,'Ckt lookup'!$A$2:$B$4000,2,FALSE)</f>
        <v>AUBURN 1102</v>
      </c>
      <c r="C258" t="str">
        <f t="shared" ref="C258:C321" si="4">LEFT(B258,LEN(B258)-5)</f>
        <v>AUBURN</v>
      </c>
      <c r="D258">
        <v>6</v>
      </c>
      <c r="E258">
        <v>5862</v>
      </c>
      <c r="F258" s="5"/>
    </row>
    <row r="259" spans="1:6" x14ac:dyDescent="0.25">
      <c r="A259">
        <v>152461104</v>
      </c>
      <c r="B259" t="str">
        <f>VLOOKUP(A259,'Ckt lookup'!$A$2:$B$4000,2,FALSE)</f>
        <v>PLACER 1104</v>
      </c>
      <c r="C259" t="str">
        <f t="shared" si="4"/>
        <v>PLACER</v>
      </c>
      <c r="D259">
        <v>6</v>
      </c>
      <c r="E259">
        <v>5748</v>
      </c>
      <c r="F259" s="5"/>
    </row>
    <row r="260" spans="1:6" x14ac:dyDescent="0.25">
      <c r="A260">
        <v>163781705</v>
      </c>
      <c r="B260" t="str">
        <f>VLOOKUP(A260,'Ckt lookup'!$A$2:$B$4000,2,FALSE)</f>
        <v>PEORIA FLAT 1705</v>
      </c>
      <c r="C260" t="str">
        <f t="shared" si="4"/>
        <v>PEORIA FLAT</v>
      </c>
      <c r="D260">
        <v>6</v>
      </c>
      <c r="E260">
        <v>5500</v>
      </c>
      <c r="F260" s="5"/>
    </row>
    <row r="261" spans="1:6" x14ac:dyDescent="0.25">
      <c r="A261">
        <v>103521104</v>
      </c>
      <c r="B261" t="str">
        <f>VLOOKUP(A261,'Ckt lookup'!$A$2:$B$4000,2,FALSE)</f>
        <v>OREGON TRAIL 1104</v>
      </c>
      <c r="C261" t="str">
        <f t="shared" si="4"/>
        <v>OREGON TRAIL</v>
      </c>
      <c r="D261">
        <v>6</v>
      </c>
      <c r="E261">
        <v>5376</v>
      </c>
      <c r="F261" s="5"/>
    </row>
    <row r="262" spans="1:6" x14ac:dyDescent="0.25">
      <c r="A262">
        <v>103401102</v>
      </c>
      <c r="B262" t="str">
        <f>VLOOKUP(A262,'Ckt lookup'!$A$2:$B$4000,2,FALSE)</f>
        <v>GIRVAN 1102</v>
      </c>
      <c r="C262" t="str">
        <f t="shared" si="4"/>
        <v>GIRVAN</v>
      </c>
      <c r="D262">
        <v>6</v>
      </c>
      <c r="E262">
        <v>4157</v>
      </c>
      <c r="F262" s="5"/>
    </row>
    <row r="263" spans="1:6" x14ac:dyDescent="0.25">
      <c r="A263">
        <v>163541102</v>
      </c>
      <c r="B263" t="str">
        <f>VLOOKUP(A263,'Ckt lookup'!$A$2:$B$4000,2,FALSE)</f>
        <v>OLETA 1102</v>
      </c>
      <c r="C263" t="str">
        <f t="shared" si="4"/>
        <v>OLETA</v>
      </c>
      <c r="D263">
        <v>6</v>
      </c>
      <c r="E263">
        <v>4129</v>
      </c>
      <c r="F263" s="5"/>
    </row>
    <row r="264" spans="1:6" x14ac:dyDescent="0.25">
      <c r="A264">
        <v>163761704</v>
      </c>
      <c r="B264" t="str">
        <f>VLOOKUP(A264,'Ckt lookup'!$A$2:$B$4000,2,FALSE)</f>
        <v>RACETRACK 1704</v>
      </c>
      <c r="C264" t="str">
        <f t="shared" si="4"/>
        <v>RACETRACK</v>
      </c>
      <c r="D264">
        <v>6</v>
      </c>
      <c r="E264">
        <v>3971</v>
      </c>
      <c r="F264" s="5"/>
    </row>
    <row r="265" spans="1:6" x14ac:dyDescent="0.25">
      <c r="A265">
        <v>102931102</v>
      </c>
      <c r="B265" t="str">
        <f>VLOOKUP(A265,'Ckt lookup'!$A$2:$B$4000,2,FALSE)</f>
        <v>COTTONWOOD 1102</v>
      </c>
      <c r="C265" t="str">
        <f t="shared" si="4"/>
        <v>COTTONWOOD</v>
      </c>
      <c r="D265">
        <v>6</v>
      </c>
      <c r="E265">
        <v>3908</v>
      </c>
      <c r="F265" s="5"/>
    </row>
    <row r="266" spans="1:6" x14ac:dyDescent="0.25">
      <c r="A266">
        <v>103271101</v>
      </c>
      <c r="B266" t="str">
        <f>VLOOKUP(A266,'Ckt lookup'!$A$2:$B$4000,2,FALSE)</f>
        <v>ANTLER 1101</v>
      </c>
      <c r="C266" t="str">
        <f t="shared" si="4"/>
        <v>ANTLER</v>
      </c>
      <c r="D266">
        <v>6</v>
      </c>
      <c r="E266">
        <v>3330</v>
      </c>
      <c r="F266" s="5"/>
    </row>
    <row r="267" spans="1:6" x14ac:dyDescent="0.25">
      <c r="A267">
        <v>83040401</v>
      </c>
      <c r="B267" t="str">
        <f>VLOOKUP(A267,'Ckt lookup'!$A$2:$B$4000,2,FALSE)</f>
        <v>BEN LOMOND 0401</v>
      </c>
      <c r="C267" t="str">
        <f t="shared" si="4"/>
        <v>BEN LOMOND</v>
      </c>
      <c r="D267">
        <v>6</v>
      </c>
      <c r="E267">
        <v>3169</v>
      </c>
      <c r="F267" s="5"/>
    </row>
    <row r="268" spans="1:6" x14ac:dyDescent="0.25">
      <c r="A268">
        <v>163240402</v>
      </c>
      <c r="B268" t="str">
        <f>VLOOKUP(A268,'Ckt lookup'!$A$2:$B$4000,2,FALSE)</f>
        <v>TAR FLAT 0402</v>
      </c>
      <c r="C268" t="str">
        <f t="shared" si="4"/>
        <v>TAR FLAT</v>
      </c>
      <c r="D268">
        <v>6</v>
      </c>
      <c r="E268">
        <v>2850</v>
      </c>
      <c r="F268" s="5"/>
    </row>
    <row r="269" spans="1:6" x14ac:dyDescent="0.25">
      <c r="A269">
        <v>163240401</v>
      </c>
      <c r="B269" t="str">
        <f>VLOOKUP(A269,'Ckt lookup'!$A$2:$B$4000,2,FALSE)</f>
        <v>TAR FLAT 0401</v>
      </c>
      <c r="C269" t="str">
        <f t="shared" si="4"/>
        <v>TAR FLAT</v>
      </c>
      <c r="D269">
        <v>6</v>
      </c>
      <c r="E269">
        <v>2052</v>
      </c>
      <c r="F269" s="5"/>
    </row>
    <row r="270" spans="1:6" x14ac:dyDescent="0.25">
      <c r="A270">
        <v>103441103</v>
      </c>
      <c r="B270" t="str">
        <f>VLOOKUP(A270,'Ckt lookup'!$A$2:$B$4000,2,FALSE)</f>
        <v>JESSUP 1103</v>
      </c>
      <c r="C270" t="str">
        <f t="shared" si="4"/>
        <v>JESSUP</v>
      </c>
      <c r="D270">
        <v>6</v>
      </c>
      <c r="E270">
        <v>1918</v>
      </c>
      <c r="F270" s="5"/>
    </row>
    <row r="271" spans="1:6" x14ac:dyDescent="0.25">
      <c r="A271">
        <v>152161101</v>
      </c>
      <c r="B271" t="str">
        <f>VLOOKUP(A271,'Ckt lookup'!$A$2:$B$4000,2,FALSE)</f>
        <v>AUBURN 1101</v>
      </c>
      <c r="C271" t="str">
        <f t="shared" si="4"/>
        <v>AUBURN</v>
      </c>
      <c r="D271">
        <v>6</v>
      </c>
      <c r="E271">
        <v>1626</v>
      </c>
      <c r="F271" s="5"/>
    </row>
    <row r="272" spans="1:6" x14ac:dyDescent="0.25">
      <c r="A272">
        <v>252561101</v>
      </c>
      <c r="B272" t="str">
        <f>VLOOKUP(A272,'Ckt lookup'!$A$2:$B$4000,2,FALSE)</f>
        <v>KERCKHOFF 1101</v>
      </c>
      <c r="C272" t="str">
        <f t="shared" si="4"/>
        <v>KERCKHOFF</v>
      </c>
      <c r="D272">
        <v>6</v>
      </c>
      <c r="E272">
        <v>1583</v>
      </c>
      <c r="F272" s="5"/>
    </row>
    <row r="273" spans="1:6" x14ac:dyDescent="0.25">
      <c r="A273">
        <v>192311142</v>
      </c>
      <c r="B273" t="str">
        <f>VLOOKUP(A273,'Ckt lookup'!$A$2:$B$4000,2,FALSE)</f>
        <v>FRUITLAND 1142</v>
      </c>
      <c r="C273" t="str">
        <f t="shared" si="4"/>
        <v>FRUITLAND</v>
      </c>
      <c r="D273">
        <v>6</v>
      </c>
      <c r="E273">
        <v>1079</v>
      </c>
      <c r="F273" s="5"/>
    </row>
    <row r="274" spans="1:6" x14ac:dyDescent="0.25">
      <c r="A274">
        <v>48011144</v>
      </c>
      <c r="B274" t="str">
        <f>VLOOKUP(A274,'Ckt lookup'!$A$2:$B$4000,2,FALSE)</f>
        <v>CALPINE 1144</v>
      </c>
      <c r="C274" t="str">
        <f t="shared" si="4"/>
        <v>CALPINE</v>
      </c>
      <c r="D274">
        <v>6</v>
      </c>
      <c r="E274">
        <v>78</v>
      </c>
      <c r="F274" s="5"/>
    </row>
    <row r="275" spans="1:6" x14ac:dyDescent="0.25">
      <c r="A275">
        <v>48011144</v>
      </c>
      <c r="B275" t="str">
        <f>VLOOKUP(A275,'Ckt lookup'!$A$2:$B$4000,2,FALSE)</f>
        <v>CALPINE 1144</v>
      </c>
      <c r="C275" t="str">
        <f t="shared" si="4"/>
        <v>CALPINE</v>
      </c>
      <c r="D275">
        <v>6</v>
      </c>
      <c r="E275">
        <v>78</v>
      </c>
      <c r="F275" s="5"/>
    </row>
    <row r="276" spans="1:6" x14ac:dyDescent="0.25">
      <c r="A276">
        <v>103501101</v>
      </c>
      <c r="B276" t="str">
        <f>VLOOKUP(A276,'Ckt lookup'!$A$2:$B$4000,2,FALSE)</f>
        <v>PIT NO 7 1101</v>
      </c>
      <c r="C276" t="str">
        <f t="shared" si="4"/>
        <v>PIT NO 7</v>
      </c>
      <c r="D276">
        <v>6</v>
      </c>
      <c r="E276">
        <v>12</v>
      </c>
      <c r="F276" s="5"/>
    </row>
    <row r="277" spans="1:6" x14ac:dyDescent="0.25">
      <c r="A277">
        <v>152531101</v>
      </c>
      <c r="B277" t="str">
        <f>VLOOKUP(A277,'Ckt lookup'!$A$2:$B$4000,2,FALSE)</f>
        <v>FLINT 1101</v>
      </c>
      <c r="C277" t="str">
        <f t="shared" si="4"/>
        <v>FLINT</v>
      </c>
      <c r="D277">
        <v>5</v>
      </c>
      <c r="E277">
        <v>10115</v>
      </c>
      <c r="F277" s="5"/>
    </row>
    <row r="278" spans="1:6" x14ac:dyDescent="0.25">
      <c r="A278">
        <v>254421101</v>
      </c>
      <c r="B278" t="str">
        <f>VLOOKUP(A278,'Ckt lookup'!$A$2:$B$4000,2,FALSE)</f>
        <v>OAKHURST 1101</v>
      </c>
      <c r="C278" t="str">
        <f t="shared" si="4"/>
        <v>OAKHURST</v>
      </c>
      <c r="D278">
        <v>5</v>
      </c>
      <c r="E278">
        <v>9956</v>
      </c>
      <c r="F278" s="5"/>
    </row>
    <row r="279" spans="1:6" x14ac:dyDescent="0.25">
      <c r="A279">
        <v>152561107</v>
      </c>
      <c r="B279" t="str">
        <f>VLOOKUP(A279,'Ckt lookup'!$A$2:$B$4000,2,FALSE)</f>
        <v>PENRYN 1107</v>
      </c>
      <c r="C279" t="str">
        <f t="shared" si="4"/>
        <v>PENRYN</v>
      </c>
      <c r="D279">
        <v>5</v>
      </c>
      <c r="E279">
        <v>9606</v>
      </c>
      <c r="F279" s="5"/>
    </row>
    <row r="280" spans="1:6" x14ac:dyDescent="0.25">
      <c r="A280">
        <v>152271102</v>
      </c>
      <c r="B280" t="str">
        <f>VLOOKUP(A280,'Ckt lookup'!$A$2:$B$4000,2,FALSE)</f>
        <v>WISE 1102</v>
      </c>
      <c r="C280" t="str">
        <f t="shared" si="4"/>
        <v>WISE</v>
      </c>
      <c r="D280">
        <v>5</v>
      </c>
      <c r="E280">
        <v>8278</v>
      </c>
      <c r="F280" s="5"/>
    </row>
    <row r="281" spans="1:6" x14ac:dyDescent="0.25">
      <c r="A281">
        <v>254421102</v>
      </c>
      <c r="B281" t="str">
        <f>VLOOKUP(A281,'Ckt lookup'!$A$2:$B$4000,2,FALSE)</f>
        <v>OAKHURST 1102</v>
      </c>
      <c r="C281" t="str">
        <f t="shared" si="4"/>
        <v>OAKHURST</v>
      </c>
      <c r="D281">
        <v>5</v>
      </c>
      <c r="E281">
        <v>5200</v>
      </c>
      <c r="F281" s="5"/>
    </row>
    <row r="282" spans="1:6" x14ac:dyDescent="0.25">
      <c r="A282">
        <v>192221101</v>
      </c>
      <c r="B282" t="str">
        <f>VLOOKUP(A282,'Ckt lookup'!$A$2:$B$4000,2,FALSE)</f>
        <v>GARBERVILLE 1101</v>
      </c>
      <c r="C282" t="str">
        <f t="shared" si="4"/>
        <v>GARBERVILLE</v>
      </c>
      <c r="D282">
        <v>5</v>
      </c>
      <c r="E282">
        <v>4091</v>
      </c>
      <c r="F282" s="5"/>
    </row>
    <row r="283" spans="1:6" x14ac:dyDescent="0.25">
      <c r="A283">
        <v>102781101</v>
      </c>
      <c r="B283" t="str">
        <f>VLOOKUP(A283,'Ckt lookup'!$A$2:$B$4000,2,FALSE)</f>
        <v>ELK CREEK 1101</v>
      </c>
      <c r="C283" t="str">
        <f t="shared" si="4"/>
        <v>ELK CREEK</v>
      </c>
      <c r="D283">
        <v>5</v>
      </c>
      <c r="E283">
        <v>3088</v>
      </c>
      <c r="F283" s="5"/>
    </row>
    <row r="284" spans="1:6" x14ac:dyDescent="0.25">
      <c r="A284">
        <v>43182103</v>
      </c>
      <c r="B284" t="str">
        <f>VLOOKUP(A284,'Ckt lookup'!$A$2:$B$4000,2,FALSE)</f>
        <v>BELLEVUE 2103</v>
      </c>
      <c r="C284" t="str">
        <f t="shared" si="4"/>
        <v>BELLEVUE</v>
      </c>
      <c r="D284">
        <v>5</v>
      </c>
      <c r="E284">
        <v>3085</v>
      </c>
      <c r="F284" s="5"/>
    </row>
    <row r="285" spans="1:6" x14ac:dyDescent="0.25">
      <c r="A285">
        <v>42871101</v>
      </c>
      <c r="B285" t="str">
        <f>VLOOKUP(A285,'Ckt lookup'!$A$2:$B$4000,2,FALSE)</f>
        <v>UPPER LAKE 1101</v>
      </c>
      <c r="C285" t="str">
        <f t="shared" si="4"/>
        <v>UPPER LAKE</v>
      </c>
      <c r="D285">
        <v>5</v>
      </c>
      <c r="E285">
        <v>2248</v>
      </c>
      <c r="F285" s="5"/>
    </row>
    <row r="286" spans="1:6" x14ac:dyDescent="0.25">
      <c r="A286">
        <v>63601111</v>
      </c>
      <c r="B286" t="str">
        <f>VLOOKUP(A286,'Ckt lookup'!$A$2:$B$4000,2,FALSE)</f>
        <v>VACAVILLE 1111</v>
      </c>
      <c r="C286" t="str">
        <f t="shared" si="4"/>
        <v>VACAVILLE</v>
      </c>
      <c r="D286">
        <v>5</v>
      </c>
      <c r="E286">
        <v>2159</v>
      </c>
      <c r="F286" s="5"/>
    </row>
    <row r="287" spans="1:6" x14ac:dyDescent="0.25">
      <c r="A287">
        <v>152291101</v>
      </c>
      <c r="B287" t="str">
        <f>VLOOKUP(A287,'Ckt lookup'!$A$2:$B$4000,2,FALSE)</f>
        <v>TAMARACK 1101</v>
      </c>
      <c r="C287" t="str">
        <f t="shared" si="4"/>
        <v>TAMARACK</v>
      </c>
      <c r="D287">
        <v>5</v>
      </c>
      <c r="E287">
        <v>2138</v>
      </c>
      <c r="F287" s="5"/>
    </row>
    <row r="288" spans="1:6" x14ac:dyDescent="0.25">
      <c r="A288">
        <v>42851121</v>
      </c>
      <c r="B288" t="str">
        <f>VLOOKUP(A288,'Ckt lookup'!$A$2:$B$4000,2,FALSE)</f>
        <v>FORT ROSS 1121</v>
      </c>
      <c r="C288" t="str">
        <f t="shared" si="4"/>
        <v>FORT ROSS</v>
      </c>
      <c r="D288">
        <v>5</v>
      </c>
      <c r="E288">
        <v>1915</v>
      </c>
      <c r="F288" s="5"/>
    </row>
    <row r="289" spans="1:6" x14ac:dyDescent="0.25">
      <c r="A289">
        <v>42721104</v>
      </c>
      <c r="B289" t="str">
        <f>VLOOKUP(A289,'Ckt lookup'!$A$2:$B$4000,2,FALSE)</f>
        <v>SONOMA 1104</v>
      </c>
      <c r="C289" t="str">
        <f t="shared" si="4"/>
        <v>SONOMA</v>
      </c>
      <c r="D289">
        <v>5</v>
      </c>
      <c r="E289">
        <v>1859</v>
      </c>
      <c r="F289" s="5"/>
    </row>
    <row r="290" spans="1:6" x14ac:dyDescent="0.25">
      <c r="A290">
        <v>63591105</v>
      </c>
      <c r="B290" t="str">
        <f>VLOOKUP(A290,'Ckt lookup'!$A$2:$B$4000,2,FALSE)</f>
        <v>VACA DIXON 1105</v>
      </c>
      <c r="C290" t="str">
        <f t="shared" si="4"/>
        <v>VACA DIXON</v>
      </c>
      <c r="D290">
        <v>5</v>
      </c>
      <c r="E290">
        <v>1846</v>
      </c>
      <c r="F290" s="5"/>
    </row>
    <row r="291" spans="1:6" x14ac:dyDescent="0.25">
      <c r="A291">
        <v>62131109</v>
      </c>
      <c r="B291" t="str">
        <f>VLOOKUP(A291,'Ckt lookup'!$A$2:$B$4000,2,FALSE)</f>
        <v>SUISUN 1109</v>
      </c>
      <c r="C291" t="str">
        <f t="shared" si="4"/>
        <v>SUISUN</v>
      </c>
      <c r="D291">
        <v>5</v>
      </c>
      <c r="E291">
        <v>1780</v>
      </c>
      <c r="F291" s="5"/>
    </row>
    <row r="292" spans="1:6" x14ac:dyDescent="0.25">
      <c r="A292">
        <v>43471101</v>
      </c>
      <c r="B292" t="str">
        <f>VLOOKUP(A292,'Ckt lookup'!$A$2:$B$4000,2,FALSE)</f>
        <v>PENNGROVE 1101</v>
      </c>
      <c r="C292" t="str">
        <f t="shared" si="4"/>
        <v>PENNGROVE</v>
      </c>
      <c r="D292">
        <v>5</v>
      </c>
      <c r="E292">
        <v>1505</v>
      </c>
      <c r="F292" s="5"/>
    </row>
    <row r="293" spans="1:6" x14ac:dyDescent="0.25">
      <c r="A293">
        <v>103331102</v>
      </c>
      <c r="B293" t="str">
        <f>VLOOKUP(A293,'Ckt lookup'!$A$2:$B$4000,2,FALSE)</f>
        <v>CORNING 1102</v>
      </c>
      <c r="C293" t="str">
        <f t="shared" si="4"/>
        <v>CORNING</v>
      </c>
      <c r="D293">
        <v>5</v>
      </c>
      <c r="E293">
        <v>1157</v>
      </c>
      <c r="F293" s="5"/>
    </row>
    <row r="294" spans="1:6" x14ac:dyDescent="0.25">
      <c r="A294">
        <v>153132101</v>
      </c>
      <c r="B294" t="str">
        <f>VLOOKUP(A294,'Ckt lookup'!$A$2:$B$4000,2,FALSE)</f>
        <v>NARROWS 2101</v>
      </c>
      <c r="C294" t="str">
        <f t="shared" si="4"/>
        <v>NARROWS</v>
      </c>
      <c r="D294">
        <v>5</v>
      </c>
      <c r="E294">
        <v>1128</v>
      </c>
      <c r="F294" s="5"/>
    </row>
    <row r="295" spans="1:6" x14ac:dyDescent="0.25">
      <c r="A295">
        <v>83242105</v>
      </c>
      <c r="B295" t="str">
        <f>VLOOKUP(A295,'Ckt lookup'!$A$2:$B$4000,2,FALSE)</f>
        <v>MORGAN HILL 2105</v>
      </c>
      <c r="C295" t="str">
        <f t="shared" si="4"/>
        <v>MORGAN HILL</v>
      </c>
      <c r="D295">
        <v>5</v>
      </c>
      <c r="E295">
        <v>956</v>
      </c>
      <c r="F295" s="5"/>
    </row>
    <row r="296" spans="1:6" x14ac:dyDescent="0.25">
      <c r="A296">
        <v>63681102</v>
      </c>
      <c r="B296" t="str">
        <f>VLOOKUP(A296,'Ckt lookup'!$A$2:$B$4000,2,FALSE)</f>
        <v>PUTAH CREEK 1102</v>
      </c>
      <c r="C296" t="str">
        <f t="shared" si="4"/>
        <v>PUTAH CREEK</v>
      </c>
      <c r="D296">
        <v>5</v>
      </c>
      <c r="E296">
        <v>803</v>
      </c>
      <c r="F296" s="5"/>
    </row>
    <row r="297" spans="1:6" x14ac:dyDescent="0.25">
      <c r="A297">
        <v>42861101</v>
      </c>
      <c r="B297" t="str">
        <f>VLOOKUP(A297,'Ckt lookup'!$A$2:$B$4000,2,FALSE)</f>
        <v>ANNAPOLIS 1101</v>
      </c>
      <c r="C297" t="str">
        <f t="shared" si="4"/>
        <v>ANNAPOLIS</v>
      </c>
      <c r="D297">
        <v>5</v>
      </c>
      <c r="E297">
        <v>683</v>
      </c>
      <c r="F297" s="5"/>
    </row>
    <row r="298" spans="1:6" x14ac:dyDescent="0.25">
      <c r="A298">
        <v>43371102</v>
      </c>
      <c r="B298" t="str">
        <f>VLOOKUP(A298,'Ckt lookup'!$A$2:$B$4000,2,FALSE)</f>
        <v>LAKEVILLE 1102</v>
      </c>
      <c r="C298" t="str">
        <f t="shared" si="4"/>
        <v>LAKEVILLE</v>
      </c>
      <c r="D298">
        <v>5</v>
      </c>
      <c r="E298">
        <v>601</v>
      </c>
      <c r="F298" s="5"/>
    </row>
    <row r="299" spans="1:6" x14ac:dyDescent="0.25">
      <c r="A299">
        <v>101321101</v>
      </c>
      <c r="B299" t="str">
        <f>VLOOKUP(A299,'Ckt lookup'!$A$2:$B$4000,2,FALSE)</f>
        <v>PIT NO 5 1101</v>
      </c>
      <c r="C299" t="str">
        <f t="shared" si="4"/>
        <v>PIT NO 5</v>
      </c>
      <c r="D299">
        <v>5</v>
      </c>
      <c r="E299">
        <v>325</v>
      </c>
      <c r="F299" s="5"/>
    </row>
    <row r="300" spans="1:6" x14ac:dyDescent="0.25">
      <c r="A300">
        <v>103732101</v>
      </c>
      <c r="B300" t="str">
        <f>VLOOKUP(A300,'Ckt lookup'!$A$2:$B$4000,2,FALSE)</f>
        <v>PIT NO 3 2101</v>
      </c>
      <c r="C300" t="str">
        <f t="shared" si="4"/>
        <v>PIT NO 3</v>
      </c>
      <c r="D300">
        <v>5</v>
      </c>
      <c r="E300">
        <v>247</v>
      </c>
      <c r="F300" s="5"/>
    </row>
    <row r="301" spans="1:6" x14ac:dyDescent="0.25">
      <c r="A301">
        <v>83140401</v>
      </c>
      <c r="B301" t="str">
        <f>VLOOKUP(A301,'Ckt lookup'!$A$2:$B$4000,2,FALSE)</f>
        <v>FELTON 0401</v>
      </c>
      <c r="C301" t="str">
        <f t="shared" si="4"/>
        <v>FELTON</v>
      </c>
      <c r="D301">
        <v>5</v>
      </c>
      <c r="E301">
        <v>177</v>
      </c>
      <c r="F301" s="5"/>
    </row>
    <row r="302" spans="1:6" x14ac:dyDescent="0.25">
      <c r="A302">
        <v>43061101</v>
      </c>
      <c r="B302" t="str">
        <f>VLOOKUP(A302,'Ckt lookup'!$A$2:$B$4000,2,FALSE)</f>
        <v>COVELO 1101</v>
      </c>
      <c r="C302" t="str">
        <f t="shared" si="4"/>
        <v>COVELO</v>
      </c>
      <c r="D302">
        <v>5</v>
      </c>
      <c r="E302">
        <v>148</v>
      </c>
      <c r="F302" s="5"/>
    </row>
    <row r="303" spans="1:6" x14ac:dyDescent="0.25">
      <c r="A303">
        <v>255441101</v>
      </c>
      <c r="B303" t="str">
        <f>VLOOKUP(A303,'Ckt lookup'!$A$2:$B$4000,2,FALSE)</f>
        <v>TEXACO PIPELINE GRPVINE 1101</v>
      </c>
      <c r="C303" t="str">
        <f t="shared" si="4"/>
        <v>TEXACO PIPELINE GRPVINE</v>
      </c>
      <c r="D303">
        <v>5</v>
      </c>
      <c r="E303">
        <v>5</v>
      </c>
      <c r="F303" s="5"/>
    </row>
    <row r="304" spans="1:6" x14ac:dyDescent="0.25">
      <c r="A304">
        <v>152531102</v>
      </c>
      <c r="B304" t="str">
        <f>VLOOKUP(A304,'Ckt lookup'!$A$2:$B$4000,2,FALSE)</f>
        <v>FLINT 1102</v>
      </c>
      <c r="C304" t="str">
        <f t="shared" si="4"/>
        <v>FLINT</v>
      </c>
      <c r="D304">
        <v>5</v>
      </c>
      <c r="E304">
        <v>5</v>
      </c>
      <c r="F304" s="5"/>
    </row>
    <row r="305" spans="1:6" x14ac:dyDescent="0.25">
      <c r="A305">
        <v>43021102</v>
      </c>
      <c r="B305" t="str">
        <f>VLOOKUP(A305,'Ckt lookup'!$A$2:$B$4000,2,FALSE)</f>
        <v>WOODACRE 1102</v>
      </c>
      <c r="C305" t="str">
        <f t="shared" si="4"/>
        <v>WOODACRE</v>
      </c>
      <c r="D305">
        <v>4</v>
      </c>
      <c r="E305">
        <v>11980</v>
      </c>
      <c r="F305" s="5"/>
    </row>
    <row r="306" spans="1:6" x14ac:dyDescent="0.25">
      <c r="A306">
        <v>102931103</v>
      </c>
      <c r="B306" t="str">
        <f>VLOOKUP(A306,'Ckt lookup'!$A$2:$B$4000,2,FALSE)</f>
        <v>COTTONWOOD 1103</v>
      </c>
      <c r="C306" t="str">
        <f t="shared" si="4"/>
        <v>COTTONWOOD</v>
      </c>
      <c r="D306">
        <v>4</v>
      </c>
      <c r="E306">
        <v>7614</v>
      </c>
      <c r="F306" s="5"/>
    </row>
    <row r="307" spans="1:6" x14ac:dyDescent="0.25">
      <c r="A307">
        <v>103521103</v>
      </c>
      <c r="B307" t="str">
        <f>VLOOKUP(A307,'Ckt lookup'!$A$2:$B$4000,2,FALSE)</f>
        <v>OREGON TRAIL 1103</v>
      </c>
      <c r="C307" t="str">
        <f t="shared" si="4"/>
        <v>OREGON TRAIL</v>
      </c>
      <c r="D307">
        <v>4</v>
      </c>
      <c r="E307">
        <v>4815</v>
      </c>
      <c r="F307" s="5"/>
    </row>
    <row r="308" spans="1:6" x14ac:dyDescent="0.25">
      <c r="A308">
        <v>43021101</v>
      </c>
      <c r="B308" t="str">
        <f>VLOOKUP(A308,'Ckt lookup'!$A$2:$B$4000,2,FALSE)</f>
        <v>WOODACRE 1101</v>
      </c>
      <c r="C308" t="str">
        <f t="shared" si="4"/>
        <v>WOODACRE</v>
      </c>
      <c r="D308">
        <v>4</v>
      </c>
      <c r="E308">
        <v>4781</v>
      </c>
      <c r="F308" s="5"/>
    </row>
    <row r="309" spans="1:6" x14ac:dyDescent="0.25">
      <c r="A309">
        <v>12022215</v>
      </c>
      <c r="B309" t="str">
        <f>VLOOKUP(A309,'Ckt lookup'!$A$2:$B$4000,2,FALSE)</f>
        <v>CLAYTON 2215</v>
      </c>
      <c r="C309" t="str">
        <f t="shared" si="4"/>
        <v>CLAYTON</v>
      </c>
      <c r="D309">
        <v>4</v>
      </c>
      <c r="E309">
        <v>4645</v>
      </c>
      <c r="F309" s="5"/>
    </row>
    <row r="310" spans="1:6" x14ac:dyDescent="0.25">
      <c r="A310">
        <v>12022215</v>
      </c>
      <c r="B310" t="str">
        <f>VLOOKUP(A310,'Ckt lookup'!$A$2:$B$4000,2,FALSE)</f>
        <v>CLAYTON 2215</v>
      </c>
      <c r="C310" t="str">
        <f t="shared" si="4"/>
        <v>CLAYTON</v>
      </c>
      <c r="D310">
        <v>4</v>
      </c>
      <c r="E310">
        <v>4645</v>
      </c>
      <c r="F310" s="5"/>
    </row>
    <row r="311" spans="1:6" x14ac:dyDescent="0.25">
      <c r="A311">
        <v>152571101</v>
      </c>
      <c r="B311" t="str">
        <f>VLOOKUP(A311,'Ckt lookup'!$A$2:$B$4000,2,FALSE)</f>
        <v>HORSESHOE 1101</v>
      </c>
      <c r="C311" t="str">
        <f t="shared" si="4"/>
        <v>HORSESHOE</v>
      </c>
      <c r="D311">
        <v>4</v>
      </c>
      <c r="E311">
        <v>4444</v>
      </c>
      <c r="F311" s="5"/>
    </row>
    <row r="312" spans="1:6" x14ac:dyDescent="0.25">
      <c r="A312">
        <v>152271101</v>
      </c>
      <c r="B312" t="str">
        <f>VLOOKUP(A312,'Ckt lookup'!$A$2:$B$4000,2,FALSE)</f>
        <v>WISE 1101</v>
      </c>
      <c r="C312" t="str">
        <f t="shared" si="4"/>
        <v>WISE</v>
      </c>
      <c r="D312">
        <v>4</v>
      </c>
      <c r="E312">
        <v>3844</v>
      </c>
      <c r="F312" s="5"/>
    </row>
    <row r="313" spans="1:6" x14ac:dyDescent="0.25">
      <c r="A313">
        <v>103541105</v>
      </c>
      <c r="B313" t="str">
        <f>VLOOKUP(A313,'Ckt lookup'!$A$2:$B$4000,2,FALSE)</f>
        <v>RED BLUFF 1105</v>
      </c>
      <c r="C313" t="str">
        <f t="shared" si="4"/>
        <v>RED BLUFF</v>
      </c>
      <c r="D313">
        <v>4</v>
      </c>
      <c r="E313">
        <v>3760</v>
      </c>
      <c r="F313" s="5"/>
    </row>
    <row r="314" spans="1:6" x14ac:dyDescent="0.25">
      <c r="A314">
        <v>152561103</v>
      </c>
      <c r="B314" t="str">
        <f>VLOOKUP(A314,'Ckt lookup'!$A$2:$B$4000,2,FALSE)</f>
        <v>PENRYN 1103</v>
      </c>
      <c r="C314" t="str">
        <f t="shared" si="4"/>
        <v>PENRYN</v>
      </c>
      <c r="D314">
        <v>4</v>
      </c>
      <c r="E314">
        <v>3729</v>
      </c>
      <c r="F314" s="5"/>
    </row>
    <row r="315" spans="1:6" x14ac:dyDescent="0.25">
      <c r="A315">
        <v>192401101</v>
      </c>
      <c r="B315" t="str">
        <f>VLOOKUP(A315,'Ckt lookup'!$A$2:$B$4000,2,FALSE)</f>
        <v>HOOPA 1101</v>
      </c>
      <c r="C315" t="str">
        <f t="shared" si="4"/>
        <v>HOOPA</v>
      </c>
      <c r="D315">
        <v>4</v>
      </c>
      <c r="E315">
        <v>3690</v>
      </c>
      <c r="F315" s="5"/>
    </row>
    <row r="316" spans="1:6" x14ac:dyDescent="0.25">
      <c r="A316">
        <v>103541104</v>
      </c>
      <c r="B316" t="str">
        <f>VLOOKUP(A316,'Ckt lookup'!$A$2:$B$4000,2,FALSE)</f>
        <v>RED BLUFF 1104</v>
      </c>
      <c r="C316" t="str">
        <f t="shared" si="4"/>
        <v>RED BLUFF</v>
      </c>
      <c r="D316">
        <v>4</v>
      </c>
      <c r="E316">
        <v>3632</v>
      </c>
      <c r="F316" s="5"/>
    </row>
    <row r="317" spans="1:6" x14ac:dyDescent="0.25">
      <c r="A317">
        <v>102931101</v>
      </c>
      <c r="B317" t="str">
        <f>VLOOKUP(A317,'Ckt lookup'!$A$2:$B$4000,2,FALSE)</f>
        <v>COTTONWOOD 1101</v>
      </c>
      <c r="C317" t="str">
        <f t="shared" si="4"/>
        <v>COTTONWOOD</v>
      </c>
      <c r="D317">
        <v>4</v>
      </c>
      <c r="E317">
        <v>3550</v>
      </c>
      <c r="F317" s="5"/>
    </row>
    <row r="318" spans="1:6" x14ac:dyDescent="0.25">
      <c r="A318">
        <v>163011103</v>
      </c>
      <c r="B318" t="str">
        <f>VLOOKUP(A318,'Ckt lookup'!$A$2:$B$4000,2,FALSE)</f>
        <v>MARTELL 1103</v>
      </c>
      <c r="C318" t="str">
        <f t="shared" si="4"/>
        <v>MARTELL</v>
      </c>
      <c r="D318">
        <v>4</v>
      </c>
      <c r="E318">
        <v>3461</v>
      </c>
      <c r="F318" s="5"/>
    </row>
    <row r="319" spans="1:6" x14ac:dyDescent="0.25">
      <c r="A319">
        <v>42811111</v>
      </c>
      <c r="B319" t="str">
        <f>VLOOKUP(A319,'Ckt lookup'!$A$2:$B$4000,2,FALSE)</f>
        <v>MONTE RIO 1111</v>
      </c>
      <c r="C319" t="str">
        <f t="shared" si="4"/>
        <v>MONTE RIO</v>
      </c>
      <c r="D319">
        <v>4</v>
      </c>
      <c r="E319">
        <v>3443</v>
      </c>
      <c r="F319" s="5"/>
    </row>
    <row r="320" spans="1:6" x14ac:dyDescent="0.25">
      <c r="A320">
        <v>83041101</v>
      </c>
      <c r="B320" t="str">
        <f>VLOOKUP(A320,'Ckt lookup'!$A$2:$B$4000,2,FALSE)</f>
        <v>BEN LOMOND 1101</v>
      </c>
      <c r="C320" t="str">
        <f t="shared" si="4"/>
        <v>BEN LOMOND</v>
      </c>
      <c r="D320">
        <v>4</v>
      </c>
      <c r="E320">
        <v>2820</v>
      </c>
      <c r="F320" s="5"/>
    </row>
    <row r="321" spans="1:6" x14ac:dyDescent="0.25">
      <c r="A321">
        <v>152701107</v>
      </c>
      <c r="B321" t="str">
        <f>VLOOKUP(A321,'Ckt lookup'!$A$2:$B$4000,2,FALSE)</f>
        <v>BELL 1107</v>
      </c>
      <c r="C321" t="str">
        <f t="shared" si="4"/>
        <v>BELL</v>
      </c>
      <c r="D321">
        <v>4</v>
      </c>
      <c r="E321">
        <v>2695</v>
      </c>
      <c r="F321" s="5"/>
    </row>
    <row r="322" spans="1:6" x14ac:dyDescent="0.25">
      <c r="A322">
        <v>14662112</v>
      </c>
      <c r="B322" t="str">
        <f>VLOOKUP(A322,'Ckt lookup'!$A$2:$B$4000,2,FALSE)</f>
        <v>TASSAJARA 2112</v>
      </c>
      <c r="C322" t="str">
        <f t="shared" ref="C322:C385" si="5">LEFT(B322,LEN(B322)-5)</f>
        <v>TASSAJARA</v>
      </c>
      <c r="D322">
        <v>4</v>
      </c>
      <c r="E322">
        <v>2432</v>
      </c>
      <c r="F322" s="5"/>
    </row>
    <row r="323" spans="1:6" x14ac:dyDescent="0.25">
      <c r="A323">
        <v>14662112</v>
      </c>
      <c r="B323" t="str">
        <f>VLOOKUP(A323,'Ckt lookup'!$A$2:$B$4000,2,FALSE)</f>
        <v>TASSAJARA 2112</v>
      </c>
      <c r="C323" t="str">
        <f t="shared" si="5"/>
        <v>TASSAJARA</v>
      </c>
      <c r="D323">
        <v>4</v>
      </c>
      <c r="E323">
        <v>2432</v>
      </c>
      <c r="F323" s="5"/>
    </row>
    <row r="324" spans="1:6" x14ac:dyDescent="0.25">
      <c r="A324">
        <v>103541101</v>
      </c>
      <c r="B324" t="str">
        <f>VLOOKUP(A324,'Ckt lookup'!$A$2:$B$4000,2,FALSE)</f>
        <v>RED BLUFF 1101</v>
      </c>
      <c r="C324" t="str">
        <f t="shared" si="5"/>
        <v>RED BLUFF</v>
      </c>
      <c r="D324">
        <v>4</v>
      </c>
      <c r="E324">
        <v>2149</v>
      </c>
      <c r="F324" s="5"/>
    </row>
    <row r="325" spans="1:6" x14ac:dyDescent="0.25">
      <c r="A325">
        <v>103561101</v>
      </c>
      <c r="B325" t="str">
        <f>VLOOKUP(A325,'Ckt lookup'!$A$2:$B$4000,2,FALSE)</f>
        <v>STILLWATER 1101</v>
      </c>
      <c r="C325" t="str">
        <f t="shared" si="5"/>
        <v>STILLWATER</v>
      </c>
      <c r="D325">
        <v>4</v>
      </c>
      <c r="E325">
        <v>1467</v>
      </c>
      <c r="F325" s="5"/>
    </row>
    <row r="326" spans="1:6" x14ac:dyDescent="0.25">
      <c r="A326">
        <v>12022212</v>
      </c>
      <c r="B326" t="str">
        <f>VLOOKUP(A326,'Ckt lookup'!$A$2:$B$4000,2,FALSE)</f>
        <v>CLAYTON 2212</v>
      </c>
      <c r="C326" t="str">
        <f t="shared" si="5"/>
        <v>CLAYTON</v>
      </c>
      <c r="D326">
        <v>4</v>
      </c>
      <c r="E326">
        <v>1386</v>
      </c>
      <c r="F326" s="5"/>
    </row>
    <row r="327" spans="1:6" x14ac:dyDescent="0.25">
      <c r="A327">
        <v>12022212</v>
      </c>
      <c r="B327" t="str">
        <f>VLOOKUP(A327,'Ckt lookup'!$A$2:$B$4000,2,FALSE)</f>
        <v>CLAYTON 2212</v>
      </c>
      <c r="C327" t="str">
        <f t="shared" si="5"/>
        <v>CLAYTON</v>
      </c>
      <c r="D327">
        <v>4</v>
      </c>
      <c r="E327">
        <v>1386</v>
      </c>
      <c r="F327" s="5"/>
    </row>
    <row r="328" spans="1:6" x14ac:dyDescent="0.25">
      <c r="A328">
        <v>42151111</v>
      </c>
      <c r="B328" t="str">
        <f>VLOOKUP(A328,'Ckt lookup'!$A$2:$B$4000,2,FALSE)</f>
        <v>SANTA ROSA A 1111</v>
      </c>
      <c r="C328" t="str">
        <f t="shared" si="5"/>
        <v>SANTA ROSA A</v>
      </c>
      <c r="D328">
        <v>4</v>
      </c>
      <c r="E328">
        <v>1251</v>
      </c>
      <c r="F328" s="5"/>
    </row>
    <row r="329" spans="1:6" x14ac:dyDescent="0.25">
      <c r="A329">
        <v>82831109</v>
      </c>
      <c r="B329" t="str">
        <f>VLOOKUP(A329,'Ckt lookup'!$A$2:$B$4000,2,FALSE)</f>
        <v>MILPITAS 1109</v>
      </c>
      <c r="C329" t="str">
        <f t="shared" si="5"/>
        <v>MILPITAS</v>
      </c>
      <c r="D329">
        <v>4</v>
      </c>
      <c r="E329">
        <v>1111</v>
      </c>
      <c r="F329" s="5"/>
    </row>
    <row r="330" spans="1:6" x14ac:dyDescent="0.25">
      <c r="A330">
        <v>82831109</v>
      </c>
      <c r="B330" t="str">
        <f>VLOOKUP(A330,'Ckt lookup'!$A$2:$B$4000,2,FALSE)</f>
        <v>MILPITAS 1109</v>
      </c>
      <c r="C330" t="str">
        <f t="shared" si="5"/>
        <v>MILPITAS</v>
      </c>
      <c r="D330">
        <v>4</v>
      </c>
      <c r="E330">
        <v>1111</v>
      </c>
      <c r="F330" s="5"/>
    </row>
    <row r="331" spans="1:6" x14ac:dyDescent="0.25">
      <c r="A331">
        <v>152571104</v>
      </c>
      <c r="B331" t="str">
        <f>VLOOKUP(A331,'Ckt lookup'!$A$2:$B$4000,2,FALSE)</f>
        <v>HORSESHOE 1104</v>
      </c>
      <c r="C331" t="str">
        <f t="shared" si="5"/>
        <v>HORSESHOE</v>
      </c>
      <c r="D331">
        <v>4</v>
      </c>
      <c r="E331">
        <v>1064</v>
      </c>
      <c r="F331" s="5"/>
    </row>
    <row r="332" spans="1:6" x14ac:dyDescent="0.25">
      <c r="A332">
        <v>182562102</v>
      </c>
      <c r="B332" t="str">
        <f>VLOOKUP(A332,'Ckt lookup'!$A$2:$B$4000,2,FALSE)</f>
        <v>CHOLAME 2102</v>
      </c>
      <c r="C332" t="str">
        <f t="shared" si="5"/>
        <v>CHOLAME</v>
      </c>
      <c r="D332">
        <v>4</v>
      </c>
      <c r="E332">
        <v>806</v>
      </c>
      <c r="F332" s="5"/>
    </row>
    <row r="333" spans="1:6" x14ac:dyDescent="0.25">
      <c r="A333">
        <v>83392110</v>
      </c>
      <c r="B333" t="str">
        <f>VLOOKUP(A333,'Ckt lookup'!$A$2:$B$4000,2,FALSE)</f>
        <v>SWIFT 2110</v>
      </c>
      <c r="C333" t="str">
        <f t="shared" si="5"/>
        <v>SWIFT</v>
      </c>
      <c r="D333">
        <v>4</v>
      </c>
      <c r="E333">
        <v>767</v>
      </c>
      <c r="F333" s="5"/>
    </row>
    <row r="334" spans="1:6" x14ac:dyDescent="0.25">
      <c r="A334">
        <v>24251104</v>
      </c>
      <c r="B334" t="str">
        <f>VLOOKUP(A334,'Ckt lookup'!$A$2:$B$4000,2,FALSE)</f>
        <v>WOODSIDE 1104</v>
      </c>
      <c r="C334" t="str">
        <f t="shared" si="5"/>
        <v>WOODSIDE</v>
      </c>
      <c r="D334">
        <v>4</v>
      </c>
      <c r="E334">
        <v>750</v>
      </c>
      <c r="F334" s="5"/>
    </row>
    <row r="335" spans="1:6" x14ac:dyDescent="0.25">
      <c r="A335">
        <v>42251101</v>
      </c>
      <c r="B335" t="str">
        <f>VLOOKUP(A335,'Ckt lookup'!$A$2:$B$4000,2,FALSE)</f>
        <v>HOPLAND 1101</v>
      </c>
      <c r="C335" t="str">
        <f t="shared" si="5"/>
        <v>HOPLAND</v>
      </c>
      <c r="D335">
        <v>4</v>
      </c>
      <c r="E335">
        <v>656</v>
      </c>
      <c r="F335" s="5"/>
    </row>
    <row r="336" spans="1:6" x14ac:dyDescent="0.25">
      <c r="A336">
        <v>152461101</v>
      </c>
      <c r="B336" t="str">
        <f>VLOOKUP(A336,'Ckt lookup'!$A$2:$B$4000,2,FALSE)</f>
        <v>PLACER 1101</v>
      </c>
      <c r="C336" t="str">
        <f t="shared" si="5"/>
        <v>PLACER</v>
      </c>
      <c r="D336">
        <v>4</v>
      </c>
      <c r="E336">
        <v>472</v>
      </c>
      <c r="F336" s="5"/>
    </row>
    <row r="337" spans="1:6" x14ac:dyDescent="0.25">
      <c r="A337">
        <v>152461102</v>
      </c>
      <c r="B337" t="str">
        <f>VLOOKUP(A337,'Ckt lookup'!$A$2:$B$4000,2,FALSE)</f>
        <v>PLACER 1102</v>
      </c>
      <c r="C337" t="str">
        <f t="shared" si="5"/>
        <v>PLACER</v>
      </c>
      <c r="D337">
        <v>4</v>
      </c>
      <c r="E337">
        <v>152</v>
      </c>
      <c r="F337" s="5"/>
    </row>
    <row r="338" spans="1:6" x14ac:dyDescent="0.25">
      <c r="A338">
        <v>63801103</v>
      </c>
      <c r="B338" t="str">
        <f>VLOOKUP(A338,'Ckt lookup'!$A$2:$B$4000,2,FALSE)</f>
        <v>JAMESON 1103</v>
      </c>
      <c r="C338" t="str">
        <f t="shared" si="5"/>
        <v>JAMESON</v>
      </c>
      <c r="D338">
        <v>4</v>
      </c>
      <c r="E338">
        <v>130</v>
      </c>
      <c r="F338" s="5"/>
    </row>
    <row r="339" spans="1:6" x14ac:dyDescent="0.25">
      <c r="A339">
        <v>63801103</v>
      </c>
      <c r="B339" t="str">
        <f>VLOOKUP(A339,'Ckt lookup'!$A$2:$B$4000,2,FALSE)</f>
        <v>JAMESON 1103</v>
      </c>
      <c r="C339" t="str">
        <f t="shared" si="5"/>
        <v>JAMESON</v>
      </c>
      <c r="D339">
        <v>4</v>
      </c>
      <c r="E339">
        <v>130</v>
      </c>
      <c r="F339" s="5"/>
    </row>
    <row r="340" spans="1:6" x14ac:dyDescent="0.25">
      <c r="A340">
        <v>63681105</v>
      </c>
      <c r="B340" t="str">
        <f>VLOOKUP(A340,'Ckt lookup'!$A$2:$B$4000,2,FALSE)</f>
        <v>PUTAH CREEK 1105</v>
      </c>
      <c r="C340" t="str">
        <f t="shared" si="5"/>
        <v>PUTAH CREEK</v>
      </c>
      <c r="D340">
        <v>4</v>
      </c>
      <c r="E340">
        <v>63</v>
      </c>
      <c r="F340" s="5"/>
    </row>
    <row r="341" spans="1:6" x14ac:dyDescent="0.25">
      <c r="A341">
        <v>42011108</v>
      </c>
      <c r="B341" t="str">
        <f>VLOOKUP(A341,'Ckt lookup'!$A$2:$B$4000,2,FALSE)</f>
        <v>SAN RAFAEL 1108</v>
      </c>
      <c r="C341" t="str">
        <f t="shared" si="5"/>
        <v>SAN RAFAEL</v>
      </c>
      <c r="D341">
        <v>3</v>
      </c>
      <c r="E341">
        <v>9419</v>
      </c>
      <c r="F341" s="5"/>
    </row>
    <row r="342" spans="1:6" x14ac:dyDescent="0.25">
      <c r="A342">
        <v>83622103</v>
      </c>
      <c r="B342" t="str">
        <f>VLOOKUP(A342,'Ckt lookup'!$A$2:$B$4000,2,FALSE)</f>
        <v>CAMP EVERS 2103</v>
      </c>
      <c r="C342" t="str">
        <f t="shared" si="5"/>
        <v>CAMP EVERS</v>
      </c>
      <c r="D342">
        <v>3</v>
      </c>
      <c r="E342">
        <v>6647</v>
      </c>
      <c r="F342" s="5"/>
    </row>
    <row r="343" spans="1:6" x14ac:dyDescent="0.25">
      <c r="A343">
        <v>43311102</v>
      </c>
      <c r="B343" t="str">
        <f>VLOOKUP(A343,'Ckt lookup'!$A$2:$B$4000,2,FALSE)</f>
        <v>KONOCTI 1102</v>
      </c>
      <c r="C343" t="str">
        <f t="shared" si="5"/>
        <v>KONOCTI</v>
      </c>
      <c r="D343">
        <v>3</v>
      </c>
      <c r="E343">
        <v>6488</v>
      </c>
      <c r="F343" s="5"/>
    </row>
    <row r="344" spans="1:6" x14ac:dyDescent="0.25">
      <c r="A344">
        <v>43351106</v>
      </c>
      <c r="B344" t="str">
        <f>VLOOKUP(A344,'Ckt lookup'!$A$2:$B$4000,2,FALSE)</f>
        <v>LUCERNE 1106</v>
      </c>
      <c r="C344" t="str">
        <f t="shared" si="5"/>
        <v>LUCERNE</v>
      </c>
      <c r="D344">
        <v>3</v>
      </c>
      <c r="E344">
        <v>5712</v>
      </c>
      <c r="F344" s="5"/>
    </row>
    <row r="345" spans="1:6" x14ac:dyDescent="0.25">
      <c r="A345">
        <v>43351103</v>
      </c>
      <c r="B345" t="str">
        <f>VLOOKUP(A345,'Ckt lookup'!$A$2:$B$4000,2,FALSE)</f>
        <v>LUCERNE 1103</v>
      </c>
      <c r="C345" t="str">
        <f t="shared" si="5"/>
        <v>LUCERNE</v>
      </c>
      <c r="D345">
        <v>3</v>
      </c>
      <c r="E345">
        <v>5694</v>
      </c>
      <c r="F345" s="5"/>
    </row>
    <row r="346" spans="1:6" x14ac:dyDescent="0.25">
      <c r="A346">
        <v>43141102</v>
      </c>
      <c r="B346" t="str">
        <f>VLOOKUP(A346,'Ckt lookup'!$A$2:$B$4000,2,FALSE)</f>
        <v>MIDDLETOWN 1102</v>
      </c>
      <c r="C346" t="str">
        <f t="shared" si="5"/>
        <v>MIDDLETOWN</v>
      </c>
      <c r="D346">
        <v>3</v>
      </c>
      <c r="E346">
        <v>5293</v>
      </c>
      <c r="F346" s="5"/>
    </row>
    <row r="347" spans="1:6" x14ac:dyDescent="0.25">
      <c r="A347">
        <v>43191102</v>
      </c>
      <c r="B347" t="str">
        <f>VLOOKUP(A347,'Ckt lookup'!$A$2:$B$4000,2,FALSE)</f>
        <v>REDBUD 1102</v>
      </c>
      <c r="C347" t="str">
        <f t="shared" si="5"/>
        <v>REDBUD</v>
      </c>
      <c r="D347">
        <v>3</v>
      </c>
      <c r="E347">
        <v>4688</v>
      </c>
      <c r="F347" s="5"/>
    </row>
    <row r="348" spans="1:6" x14ac:dyDescent="0.25">
      <c r="A348">
        <v>102551101</v>
      </c>
      <c r="B348" t="str">
        <f>VLOOKUP(A348,'Ckt lookup'!$A$2:$B$4000,2,FALSE)</f>
        <v>EAST QUINCY 1101</v>
      </c>
      <c r="C348" t="str">
        <f t="shared" si="5"/>
        <v>EAST QUINCY</v>
      </c>
      <c r="D348">
        <v>3</v>
      </c>
      <c r="E348">
        <v>4490</v>
      </c>
      <c r="F348" s="5"/>
    </row>
    <row r="349" spans="1:6" x14ac:dyDescent="0.25">
      <c r="A349">
        <v>254432103</v>
      </c>
      <c r="B349" t="str">
        <f>VLOOKUP(A349,'Ckt lookup'!$A$2:$B$4000,2,FALSE)</f>
        <v>COARSEGOLD 2103</v>
      </c>
      <c r="C349" t="str">
        <f t="shared" si="5"/>
        <v>COARSEGOLD</v>
      </c>
      <c r="D349">
        <v>3</v>
      </c>
      <c r="E349">
        <v>4131</v>
      </c>
      <c r="F349" s="5"/>
    </row>
    <row r="350" spans="1:6" x14ac:dyDescent="0.25">
      <c r="A350">
        <v>152561105</v>
      </c>
      <c r="B350" t="str">
        <f>VLOOKUP(A350,'Ckt lookup'!$A$2:$B$4000,2,FALSE)</f>
        <v>PENRYN 1105</v>
      </c>
      <c r="C350" t="str">
        <f t="shared" si="5"/>
        <v>PENRYN</v>
      </c>
      <c r="D350">
        <v>3</v>
      </c>
      <c r="E350">
        <v>3647</v>
      </c>
      <c r="F350" s="5"/>
    </row>
    <row r="351" spans="1:6" x14ac:dyDescent="0.25">
      <c r="A351">
        <v>163341101</v>
      </c>
      <c r="B351" t="str">
        <f>VLOOKUP(A351,'Ckt lookup'!$A$2:$B$4000,2,FALSE)</f>
        <v>CLAY 1101</v>
      </c>
      <c r="C351" t="str">
        <f t="shared" si="5"/>
        <v>CLAY</v>
      </c>
      <c r="D351">
        <v>3</v>
      </c>
      <c r="E351">
        <v>3498</v>
      </c>
      <c r="F351" s="5"/>
    </row>
    <row r="352" spans="1:6" x14ac:dyDescent="0.25">
      <c r="A352">
        <v>192221102</v>
      </c>
      <c r="B352" t="str">
        <f>VLOOKUP(A352,'Ckt lookup'!$A$2:$B$4000,2,FALSE)</f>
        <v>GARBERVILLE 1102</v>
      </c>
      <c r="C352" t="str">
        <f t="shared" si="5"/>
        <v>GARBERVILLE</v>
      </c>
      <c r="D352">
        <v>3</v>
      </c>
      <c r="E352">
        <v>3490</v>
      </c>
      <c r="F352" s="5"/>
    </row>
    <row r="353" spans="1:6" x14ac:dyDescent="0.25">
      <c r="A353">
        <v>103561102</v>
      </c>
      <c r="B353" t="str">
        <f>VLOOKUP(A353,'Ckt lookup'!$A$2:$B$4000,2,FALSE)</f>
        <v>STILLWATER 1102</v>
      </c>
      <c r="C353" t="str">
        <f t="shared" si="5"/>
        <v>STILLWATER</v>
      </c>
      <c r="D353">
        <v>3</v>
      </c>
      <c r="E353">
        <v>3436</v>
      </c>
      <c r="F353" s="5"/>
    </row>
    <row r="354" spans="1:6" x14ac:dyDescent="0.25">
      <c r="A354">
        <v>42991105</v>
      </c>
      <c r="B354" t="str">
        <f>VLOOKUP(A354,'Ckt lookup'!$A$2:$B$4000,2,FALSE)</f>
        <v>LAS GALLINAS A 1105</v>
      </c>
      <c r="C354" t="str">
        <f t="shared" si="5"/>
        <v>LAS GALLINAS A</v>
      </c>
      <c r="D354">
        <v>3</v>
      </c>
      <c r="E354">
        <v>2898</v>
      </c>
      <c r="F354" s="5"/>
    </row>
    <row r="355" spans="1:6" x14ac:dyDescent="0.25">
      <c r="A355">
        <v>42811112</v>
      </c>
      <c r="B355" t="str">
        <f>VLOOKUP(A355,'Ckt lookup'!$A$2:$B$4000,2,FALSE)</f>
        <v>MONTE RIO 1112</v>
      </c>
      <c r="C355" t="str">
        <f t="shared" si="5"/>
        <v>MONTE RIO</v>
      </c>
      <c r="D355">
        <v>3</v>
      </c>
      <c r="E355">
        <v>2674</v>
      </c>
      <c r="F355" s="5"/>
    </row>
    <row r="356" spans="1:6" x14ac:dyDescent="0.25">
      <c r="A356">
        <v>13801105</v>
      </c>
      <c r="B356" t="str">
        <f>VLOOKUP(A356,'Ckt lookup'!$A$2:$B$4000,2,FALSE)</f>
        <v>MORAGA 1105</v>
      </c>
      <c r="C356" t="str">
        <f t="shared" si="5"/>
        <v>MORAGA</v>
      </c>
      <c r="D356">
        <v>3</v>
      </c>
      <c r="E356">
        <v>2629</v>
      </c>
      <c r="F356" s="5"/>
    </row>
    <row r="357" spans="1:6" x14ac:dyDescent="0.25">
      <c r="A357">
        <v>13801105</v>
      </c>
      <c r="B357" t="str">
        <f>VLOOKUP(A357,'Ckt lookup'!$A$2:$B$4000,2,FALSE)</f>
        <v>MORAGA 1105</v>
      </c>
      <c r="C357" t="str">
        <f t="shared" si="5"/>
        <v>MORAGA</v>
      </c>
      <c r="D357">
        <v>3</v>
      </c>
      <c r="E357">
        <v>2629</v>
      </c>
      <c r="F357" s="5"/>
    </row>
    <row r="358" spans="1:6" x14ac:dyDescent="0.25">
      <c r="A358">
        <v>163231101</v>
      </c>
      <c r="B358" t="str">
        <f>VLOOKUP(A358,'Ckt lookup'!$A$2:$B$4000,2,FALSE)</f>
        <v>NORTH BRANCH 1101</v>
      </c>
      <c r="C358" t="str">
        <f t="shared" si="5"/>
        <v>NORTH BRANCH</v>
      </c>
      <c r="D358">
        <v>3</v>
      </c>
      <c r="E358">
        <v>2628</v>
      </c>
      <c r="F358" s="5"/>
    </row>
    <row r="359" spans="1:6" x14ac:dyDescent="0.25">
      <c r="A359">
        <v>24141101</v>
      </c>
      <c r="B359" t="str">
        <f>VLOOKUP(A359,'Ckt lookup'!$A$2:$B$4000,2,FALSE)</f>
        <v>RALSTON 1101</v>
      </c>
      <c r="C359" t="str">
        <f t="shared" si="5"/>
        <v>RALSTON</v>
      </c>
      <c r="D359">
        <v>3</v>
      </c>
      <c r="E359">
        <v>2484</v>
      </c>
      <c r="F359" s="5"/>
    </row>
    <row r="360" spans="1:6" x14ac:dyDescent="0.25">
      <c r="A360">
        <v>103401101</v>
      </c>
      <c r="B360" t="str">
        <f>VLOOKUP(A360,'Ckt lookup'!$A$2:$B$4000,2,FALSE)</f>
        <v>GIRVAN 1101</v>
      </c>
      <c r="C360" t="str">
        <f t="shared" si="5"/>
        <v>GIRVAN</v>
      </c>
      <c r="D360">
        <v>3</v>
      </c>
      <c r="E360">
        <v>2458</v>
      </c>
      <c r="F360" s="5"/>
    </row>
    <row r="361" spans="1:6" x14ac:dyDescent="0.25">
      <c r="A361">
        <v>103021101</v>
      </c>
      <c r="B361" t="str">
        <f>VLOOKUP(A361,'Ckt lookup'!$A$2:$B$4000,2,FALSE)</f>
        <v>GANSNER 1101</v>
      </c>
      <c r="C361" t="str">
        <f t="shared" si="5"/>
        <v>GANSNER</v>
      </c>
      <c r="D361">
        <v>3</v>
      </c>
      <c r="E361">
        <v>2282</v>
      </c>
      <c r="F361" s="5"/>
    </row>
    <row r="362" spans="1:6" x14ac:dyDescent="0.25">
      <c r="A362">
        <v>103311101</v>
      </c>
      <c r="B362" t="str">
        <f>VLOOKUP(A362,'Ckt lookup'!$A$2:$B$4000,2,FALSE)</f>
        <v>BURNEY 1101</v>
      </c>
      <c r="C362" t="str">
        <f t="shared" si="5"/>
        <v>BURNEY</v>
      </c>
      <c r="D362">
        <v>3</v>
      </c>
      <c r="E362">
        <v>1977</v>
      </c>
      <c r="F362" s="5"/>
    </row>
    <row r="363" spans="1:6" x14ac:dyDescent="0.25">
      <c r="A363">
        <v>42091101</v>
      </c>
      <c r="B363" t="str">
        <f>VLOOKUP(A363,'Ckt lookup'!$A$2:$B$4000,2,FALSE)</f>
        <v>MIRABEL 1101</v>
      </c>
      <c r="C363" t="str">
        <f t="shared" si="5"/>
        <v>MIRABEL</v>
      </c>
      <c r="D363">
        <v>3</v>
      </c>
      <c r="E363">
        <v>1968</v>
      </c>
      <c r="F363" s="5"/>
    </row>
    <row r="364" spans="1:6" x14ac:dyDescent="0.25">
      <c r="A364">
        <v>42261101</v>
      </c>
      <c r="B364" t="str">
        <f>VLOOKUP(A364,'Ckt lookup'!$A$2:$B$4000,2,FALSE)</f>
        <v>BOLINAS 1101</v>
      </c>
      <c r="C364" t="str">
        <f t="shared" si="5"/>
        <v>BOLINAS</v>
      </c>
      <c r="D364">
        <v>3</v>
      </c>
      <c r="E364">
        <v>1612</v>
      </c>
      <c r="F364" s="5"/>
    </row>
    <row r="365" spans="1:6" x14ac:dyDescent="0.25">
      <c r="A365">
        <v>103132101</v>
      </c>
      <c r="B365" t="str">
        <f>VLOOKUP(A365,'Ckt lookup'!$A$2:$B$4000,2,FALSE)</f>
        <v>CRESCENT MILLS. 2101</v>
      </c>
      <c r="C365" t="str">
        <f t="shared" si="5"/>
        <v>CRESCENT MILLS.</v>
      </c>
      <c r="D365">
        <v>3</v>
      </c>
      <c r="E365">
        <v>1527</v>
      </c>
      <c r="F365" s="5"/>
    </row>
    <row r="366" spans="1:6" x14ac:dyDescent="0.25">
      <c r="A366">
        <v>192221103</v>
      </c>
      <c r="B366" t="str">
        <f>VLOOKUP(A366,'Ckt lookup'!$A$2:$B$4000,2,FALSE)</f>
        <v>GARBERVILLE 1103</v>
      </c>
      <c r="C366" t="str">
        <f t="shared" si="5"/>
        <v>GARBERVILLE</v>
      </c>
      <c r="D366">
        <v>3</v>
      </c>
      <c r="E366">
        <v>1386</v>
      </c>
      <c r="F366" s="5"/>
    </row>
    <row r="367" spans="1:6" x14ac:dyDescent="0.25">
      <c r="A367">
        <v>153701104</v>
      </c>
      <c r="B367" t="str">
        <f>VLOOKUP(A367,'Ckt lookup'!$A$2:$B$4000,2,FALSE)</f>
        <v>LINCOLN 1104</v>
      </c>
      <c r="C367" t="str">
        <f t="shared" si="5"/>
        <v>LINCOLN</v>
      </c>
      <c r="D367">
        <v>3</v>
      </c>
      <c r="E367">
        <v>1279</v>
      </c>
      <c r="F367" s="5"/>
    </row>
    <row r="368" spans="1:6" x14ac:dyDescent="0.25">
      <c r="A368">
        <v>153701101</v>
      </c>
      <c r="B368" t="str">
        <f>VLOOKUP(A368,'Ckt lookup'!$A$2:$B$4000,2,FALSE)</f>
        <v>LINCOLN 1101</v>
      </c>
      <c r="C368" t="str">
        <f t="shared" si="5"/>
        <v>LINCOLN</v>
      </c>
      <c r="D368">
        <v>3</v>
      </c>
      <c r="E368">
        <v>1017</v>
      </c>
      <c r="F368" s="5"/>
    </row>
    <row r="369" spans="1:6" x14ac:dyDescent="0.25">
      <c r="A369">
        <v>24080401</v>
      </c>
      <c r="B369" t="str">
        <f>VLOOKUP(A369,'Ckt lookup'!$A$2:$B$4000,2,FALSE)</f>
        <v>EMERALD LAKE 0401</v>
      </c>
      <c r="C369" t="str">
        <f t="shared" si="5"/>
        <v>EMERALD LAKE</v>
      </c>
      <c r="D369">
        <v>3</v>
      </c>
      <c r="E369">
        <v>629</v>
      </c>
      <c r="F369" s="5"/>
    </row>
    <row r="370" spans="1:6" x14ac:dyDescent="0.25">
      <c r="A370">
        <v>63601109</v>
      </c>
      <c r="B370" t="str">
        <f>VLOOKUP(A370,'Ckt lookup'!$A$2:$B$4000,2,FALSE)</f>
        <v>VACAVILLE 1109</v>
      </c>
      <c r="C370" t="str">
        <f t="shared" si="5"/>
        <v>VACAVILLE</v>
      </c>
      <c r="D370">
        <v>3</v>
      </c>
      <c r="E370">
        <v>463</v>
      </c>
      <c r="F370" s="5"/>
    </row>
    <row r="371" spans="1:6" x14ac:dyDescent="0.25">
      <c r="A371">
        <v>253642101</v>
      </c>
      <c r="B371" t="str">
        <f>VLOOKUP(A371,'Ckt lookup'!$A$2:$B$4000,2,FALSE)</f>
        <v>POSO MOUNTAIN 2101</v>
      </c>
      <c r="C371" t="str">
        <f t="shared" si="5"/>
        <v>POSO MOUNTAIN</v>
      </c>
      <c r="D371">
        <v>3</v>
      </c>
      <c r="E371">
        <v>288</v>
      </c>
      <c r="F371" s="5"/>
    </row>
    <row r="372" spans="1:6" x14ac:dyDescent="0.25">
      <c r="A372">
        <v>182492105</v>
      </c>
      <c r="B372" t="str">
        <f>VLOOKUP(A372,'Ckt lookup'!$A$2:$B$4000,2,FALSE)</f>
        <v>HOLLISTER 2105</v>
      </c>
      <c r="C372" t="str">
        <f t="shared" si="5"/>
        <v>HOLLISTER</v>
      </c>
      <c r="D372">
        <v>3</v>
      </c>
      <c r="E372">
        <v>264</v>
      </c>
      <c r="F372" s="5"/>
    </row>
    <row r="373" spans="1:6" x14ac:dyDescent="0.25">
      <c r="A373">
        <v>152701110</v>
      </c>
      <c r="B373" t="str">
        <f>VLOOKUP(A373,'Ckt lookup'!$A$2:$B$4000,2,FALSE)</f>
        <v>BELL 1110</v>
      </c>
      <c r="C373" t="str">
        <f t="shared" si="5"/>
        <v>BELL</v>
      </c>
      <c r="D373">
        <v>3</v>
      </c>
      <c r="E373">
        <v>186</v>
      </c>
      <c r="F373" s="5"/>
    </row>
    <row r="374" spans="1:6" x14ac:dyDescent="0.25">
      <c r="A374">
        <v>83531111</v>
      </c>
      <c r="B374" t="str">
        <f>VLOOKUP(A374,'Ckt lookup'!$A$2:$B$4000,2,FALSE)</f>
        <v>MC KEE 1111</v>
      </c>
      <c r="C374" t="str">
        <f t="shared" si="5"/>
        <v>MC KEE</v>
      </c>
      <c r="D374">
        <v>3</v>
      </c>
      <c r="E374">
        <v>149</v>
      </c>
      <c r="F374" s="5"/>
    </row>
    <row r="375" spans="1:6" x14ac:dyDescent="0.25">
      <c r="A375">
        <v>24101102</v>
      </c>
      <c r="B375" t="str">
        <f>VLOOKUP(A375,'Ckt lookup'!$A$2:$B$4000,2,FALSE)</f>
        <v>HALF MOON BAY 1102</v>
      </c>
      <c r="C375" t="str">
        <f t="shared" si="5"/>
        <v>HALF MOON BAY</v>
      </c>
      <c r="D375">
        <v>3</v>
      </c>
      <c r="E375">
        <v>44</v>
      </c>
      <c r="F375" s="5"/>
    </row>
    <row r="376" spans="1:6" x14ac:dyDescent="0.25">
      <c r="A376">
        <v>24101102</v>
      </c>
      <c r="B376" t="str">
        <f>VLOOKUP(A376,'Ckt lookup'!$A$2:$B$4000,2,FALSE)</f>
        <v>HALF MOON BAY 1102</v>
      </c>
      <c r="C376" t="str">
        <f t="shared" si="5"/>
        <v>HALF MOON BAY</v>
      </c>
      <c r="D376">
        <v>3</v>
      </c>
      <c r="E376">
        <v>44</v>
      </c>
      <c r="F376" s="5"/>
    </row>
    <row r="377" spans="1:6" x14ac:dyDescent="0.25">
      <c r="A377">
        <v>63172101</v>
      </c>
      <c r="B377" t="str">
        <f>VLOOKUP(A377,'Ckt lookup'!$A$2:$B$4000,2,FALSE)</f>
        <v>MADISON 2101</v>
      </c>
      <c r="C377" t="str">
        <f t="shared" si="5"/>
        <v>MADISON</v>
      </c>
      <c r="D377">
        <v>3</v>
      </c>
      <c r="E377">
        <v>30</v>
      </c>
      <c r="F377" s="5"/>
    </row>
    <row r="378" spans="1:6" x14ac:dyDescent="0.25">
      <c r="A378">
        <v>63172101</v>
      </c>
      <c r="B378" t="str">
        <f>VLOOKUP(A378,'Ckt lookup'!$A$2:$B$4000,2,FALSE)</f>
        <v>MADISON 2101</v>
      </c>
      <c r="C378" t="str">
        <f t="shared" si="5"/>
        <v>MADISON</v>
      </c>
      <c r="D378">
        <v>3</v>
      </c>
      <c r="E378">
        <v>30</v>
      </c>
      <c r="F378" s="5"/>
    </row>
    <row r="379" spans="1:6" x14ac:dyDescent="0.25">
      <c r="A379">
        <v>102601101</v>
      </c>
      <c r="B379" t="str">
        <f>VLOOKUP(A379,'Ckt lookup'!$A$2:$B$4000,2,FALSE)</f>
        <v>GLENN 1101</v>
      </c>
      <c r="C379" t="str">
        <f t="shared" si="5"/>
        <v>GLENN</v>
      </c>
      <c r="D379">
        <v>3</v>
      </c>
      <c r="E379">
        <v>15</v>
      </c>
      <c r="F379" s="5"/>
    </row>
    <row r="380" spans="1:6" x14ac:dyDescent="0.25">
      <c r="A380">
        <v>103091101</v>
      </c>
      <c r="B380" t="str">
        <f>VLOOKUP(A380,'Ckt lookup'!$A$2:$B$4000,2,FALSE)</f>
        <v>CLARK ROAD 1101</v>
      </c>
      <c r="C380" t="str">
        <f t="shared" si="5"/>
        <v>CLARK ROAD</v>
      </c>
      <c r="D380">
        <v>3</v>
      </c>
      <c r="E380">
        <v>3</v>
      </c>
      <c r="F380" s="5"/>
    </row>
    <row r="381" spans="1:6" x14ac:dyDescent="0.25">
      <c r="A381">
        <v>153652105</v>
      </c>
      <c r="B381" t="str">
        <f>VLOOKUP(A381,'Ckt lookup'!$A$2:$B$4000,2,FALSE)</f>
        <v>SHINGLE SPRINGS 2105</v>
      </c>
      <c r="C381" t="str">
        <f t="shared" si="5"/>
        <v>SHINGLE SPRINGS</v>
      </c>
      <c r="D381">
        <v>2</v>
      </c>
      <c r="E381">
        <v>7889</v>
      </c>
      <c r="F381" s="5"/>
    </row>
    <row r="382" spans="1:6" x14ac:dyDescent="0.25">
      <c r="A382">
        <v>42811113</v>
      </c>
      <c r="B382" t="str">
        <f>VLOOKUP(A382,'Ckt lookup'!$A$2:$B$4000,2,FALSE)</f>
        <v>MONTE RIO 1113</v>
      </c>
      <c r="C382" t="str">
        <f t="shared" si="5"/>
        <v>MONTE RIO</v>
      </c>
      <c r="D382">
        <v>2</v>
      </c>
      <c r="E382">
        <v>7647</v>
      </c>
      <c r="F382" s="5"/>
    </row>
    <row r="383" spans="1:6" x14ac:dyDescent="0.25">
      <c r="A383">
        <v>153612104</v>
      </c>
      <c r="B383" t="str">
        <f>VLOOKUP(A383,'Ckt lookup'!$A$2:$B$4000,2,FALSE)</f>
        <v>CLARKSVILLE 2104</v>
      </c>
      <c r="C383" t="str">
        <f t="shared" si="5"/>
        <v>CLARKSVILLE</v>
      </c>
      <c r="D383">
        <v>2</v>
      </c>
      <c r="E383">
        <v>7174</v>
      </c>
      <c r="F383" s="5"/>
    </row>
    <row r="384" spans="1:6" x14ac:dyDescent="0.25">
      <c r="A384">
        <v>152582109</v>
      </c>
      <c r="B384" t="str">
        <f>VLOOKUP(A384,'Ckt lookup'!$A$2:$B$4000,2,FALSE)</f>
        <v>DEL MAR 2109</v>
      </c>
      <c r="C384" t="str">
        <f t="shared" si="5"/>
        <v>DEL MAR</v>
      </c>
      <c r="D384">
        <v>2</v>
      </c>
      <c r="E384">
        <v>6439</v>
      </c>
      <c r="F384" s="5"/>
    </row>
    <row r="385" spans="1:6" x14ac:dyDescent="0.25">
      <c r="A385">
        <v>42031125</v>
      </c>
      <c r="B385" t="str">
        <f>VLOOKUP(A385,'Ckt lookup'!$A$2:$B$4000,2,FALSE)</f>
        <v>ALTO 1125</v>
      </c>
      <c r="C385" t="str">
        <f t="shared" si="5"/>
        <v>ALTO</v>
      </c>
      <c r="D385">
        <v>2</v>
      </c>
      <c r="E385">
        <v>6013</v>
      </c>
      <c r="F385" s="5"/>
    </row>
    <row r="386" spans="1:6" x14ac:dyDescent="0.25">
      <c r="A386">
        <v>153612109</v>
      </c>
      <c r="B386" t="str">
        <f>VLOOKUP(A386,'Ckt lookup'!$A$2:$B$4000,2,FALSE)</f>
        <v>CLARKSVILLE 2109</v>
      </c>
      <c r="C386" t="str">
        <f t="shared" ref="C386:C449" si="6">LEFT(B386,LEN(B386)-5)</f>
        <v>CLARKSVILLE</v>
      </c>
      <c r="D386">
        <v>2</v>
      </c>
      <c r="E386">
        <v>5988</v>
      </c>
      <c r="F386" s="5"/>
    </row>
    <row r="387" spans="1:6" x14ac:dyDescent="0.25">
      <c r="A387">
        <v>13801103</v>
      </c>
      <c r="B387" t="str">
        <f>VLOOKUP(A387,'Ckt lookup'!$A$2:$B$4000,2,FALSE)</f>
        <v>MORAGA 1103</v>
      </c>
      <c r="C387" t="str">
        <f t="shared" si="6"/>
        <v>MORAGA</v>
      </c>
      <c r="D387">
        <v>2</v>
      </c>
      <c r="E387">
        <v>5802</v>
      </c>
      <c r="F387" s="5"/>
    </row>
    <row r="388" spans="1:6" x14ac:dyDescent="0.25">
      <c r="A388">
        <v>153652108</v>
      </c>
      <c r="B388" t="str">
        <f>VLOOKUP(A388,'Ckt lookup'!$A$2:$B$4000,2,FALSE)</f>
        <v>SHINGLE SPRINGS 2108</v>
      </c>
      <c r="C388" t="str">
        <f t="shared" si="6"/>
        <v>SHINGLE SPRINGS</v>
      </c>
      <c r="D388">
        <v>2</v>
      </c>
      <c r="E388">
        <v>5687</v>
      </c>
      <c r="F388" s="5"/>
    </row>
    <row r="389" spans="1:6" x14ac:dyDescent="0.25">
      <c r="A389">
        <v>153612106</v>
      </c>
      <c r="B389" t="str">
        <f>VLOOKUP(A389,'Ckt lookup'!$A$2:$B$4000,2,FALSE)</f>
        <v>CLARKSVILLE 2106</v>
      </c>
      <c r="C389" t="str">
        <f t="shared" si="6"/>
        <v>CLARKSVILLE</v>
      </c>
      <c r="D389">
        <v>2</v>
      </c>
      <c r="E389">
        <v>5527</v>
      </c>
      <c r="F389" s="5"/>
    </row>
    <row r="390" spans="1:6" x14ac:dyDescent="0.25">
      <c r="A390">
        <v>14161108</v>
      </c>
      <c r="B390" t="str">
        <f>VLOOKUP(A390,'Ckt lookup'!$A$2:$B$4000,2,FALSE)</f>
        <v>ROSSMOOR 1108</v>
      </c>
      <c r="C390" t="str">
        <f t="shared" si="6"/>
        <v>ROSSMOOR</v>
      </c>
      <c r="D390">
        <v>2</v>
      </c>
      <c r="E390">
        <v>5501</v>
      </c>
      <c r="F390" s="5"/>
    </row>
    <row r="391" spans="1:6" x14ac:dyDescent="0.25">
      <c r="A391">
        <v>42031124</v>
      </c>
      <c r="B391" t="str">
        <f>VLOOKUP(A391,'Ckt lookup'!$A$2:$B$4000,2,FALSE)</f>
        <v>ALTO 1124</v>
      </c>
      <c r="C391" t="str">
        <f t="shared" si="6"/>
        <v>ALTO</v>
      </c>
      <c r="D391">
        <v>2</v>
      </c>
      <c r="E391">
        <v>4976</v>
      </c>
      <c r="F391" s="5"/>
    </row>
    <row r="392" spans="1:6" x14ac:dyDescent="0.25">
      <c r="A392">
        <v>42011107</v>
      </c>
      <c r="B392" t="str">
        <f>VLOOKUP(A392,'Ckt lookup'!$A$2:$B$4000,2,FALSE)</f>
        <v>SAN RAFAEL 1107</v>
      </c>
      <c r="C392" t="str">
        <f t="shared" si="6"/>
        <v>SAN RAFAEL</v>
      </c>
      <c r="D392">
        <v>2</v>
      </c>
      <c r="E392">
        <v>4502</v>
      </c>
      <c r="F392" s="5"/>
    </row>
    <row r="393" spans="1:6" x14ac:dyDescent="0.25">
      <c r="A393">
        <v>12101104</v>
      </c>
      <c r="B393" t="str">
        <f>VLOOKUP(A393,'Ckt lookup'!$A$2:$B$4000,2,FALSE)</f>
        <v>OAKLAND K 1104</v>
      </c>
      <c r="C393" t="str">
        <f t="shared" si="6"/>
        <v>OAKLAND K</v>
      </c>
      <c r="D393">
        <v>2</v>
      </c>
      <c r="E393">
        <v>4253</v>
      </c>
      <c r="F393" s="5"/>
    </row>
    <row r="394" spans="1:6" x14ac:dyDescent="0.25">
      <c r="A394">
        <v>12101104</v>
      </c>
      <c r="B394" t="str">
        <f>VLOOKUP(A394,'Ckt lookup'!$A$2:$B$4000,2,FALSE)</f>
        <v>OAKLAND K 1104</v>
      </c>
      <c r="C394" t="str">
        <f t="shared" si="6"/>
        <v>OAKLAND K</v>
      </c>
      <c r="D394">
        <v>2</v>
      </c>
      <c r="E394">
        <v>4253</v>
      </c>
      <c r="F394" s="5"/>
    </row>
    <row r="395" spans="1:6" x14ac:dyDescent="0.25">
      <c r="A395">
        <v>153612105</v>
      </c>
      <c r="B395" t="str">
        <f>VLOOKUP(A395,'Ckt lookup'!$A$2:$B$4000,2,FALSE)</f>
        <v>CLARKSVILLE 2105</v>
      </c>
      <c r="C395" t="str">
        <f t="shared" si="6"/>
        <v>CLARKSVILLE</v>
      </c>
      <c r="D395">
        <v>2</v>
      </c>
      <c r="E395">
        <v>4170</v>
      </c>
      <c r="F395" s="5"/>
    </row>
    <row r="396" spans="1:6" x14ac:dyDescent="0.25">
      <c r="A396">
        <v>43311108</v>
      </c>
      <c r="B396" t="str">
        <f>VLOOKUP(A396,'Ckt lookup'!$A$2:$B$4000,2,FALSE)</f>
        <v>KONOCTI 1108</v>
      </c>
      <c r="C396" t="str">
        <f t="shared" si="6"/>
        <v>KONOCTI</v>
      </c>
      <c r="D396">
        <v>2</v>
      </c>
      <c r="E396">
        <v>3940</v>
      </c>
      <c r="F396" s="5"/>
    </row>
    <row r="397" spans="1:6" x14ac:dyDescent="0.25">
      <c r="A397">
        <v>14671101</v>
      </c>
      <c r="B397" t="str">
        <f>VLOOKUP(A397,'Ckt lookup'!$A$2:$B$4000,2,FALSE)</f>
        <v>SOBRANTE 1101</v>
      </c>
      <c r="C397" t="str">
        <f t="shared" si="6"/>
        <v>SOBRANTE</v>
      </c>
      <c r="D397">
        <v>2</v>
      </c>
      <c r="E397">
        <v>3938</v>
      </c>
      <c r="F397" s="5"/>
    </row>
    <row r="398" spans="1:6" x14ac:dyDescent="0.25">
      <c r="A398">
        <v>162991102</v>
      </c>
      <c r="B398" t="str">
        <f>VLOOKUP(A398,'Ckt lookup'!$A$2:$B$4000,2,FALSE)</f>
        <v>CORRAL 1102</v>
      </c>
      <c r="C398" t="str">
        <f t="shared" si="6"/>
        <v>CORRAL</v>
      </c>
      <c r="D398">
        <v>2</v>
      </c>
      <c r="E398">
        <v>3928</v>
      </c>
      <c r="F398" s="5"/>
    </row>
    <row r="399" spans="1:6" x14ac:dyDescent="0.25">
      <c r="A399">
        <v>14671102</v>
      </c>
      <c r="B399" t="str">
        <f>VLOOKUP(A399,'Ckt lookup'!$A$2:$B$4000,2,FALSE)</f>
        <v>SOBRANTE 1102</v>
      </c>
      <c r="C399" t="str">
        <f t="shared" si="6"/>
        <v>SOBRANTE</v>
      </c>
      <c r="D399">
        <v>2</v>
      </c>
      <c r="E399">
        <v>3575</v>
      </c>
      <c r="F399" s="5"/>
    </row>
    <row r="400" spans="1:6" x14ac:dyDescent="0.25">
      <c r="A400">
        <v>13801104</v>
      </c>
      <c r="B400" t="str">
        <f>VLOOKUP(A400,'Ckt lookup'!$A$2:$B$4000,2,FALSE)</f>
        <v>MORAGA 1104</v>
      </c>
      <c r="C400" t="str">
        <f t="shared" si="6"/>
        <v>MORAGA</v>
      </c>
      <c r="D400">
        <v>2</v>
      </c>
      <c r="E400">
        <v>3481</v>
      </c>
      <c r="F400" s="5"/>
    </row>
    <row r="401" spans="1:6" x14ac:dyDescent="0.25">
      <c r="A401">
        <v>42091102</v>
      </c>
      <c r="B401" t="str">
        <f>VLOOKUP(A401,'Ckt lookup'!$A$2:$B$4000,2,FALSE)</f>
        <v>MIRABEL 1102</v>
      </c>
      <c r="C401" t="str">
        <f t="shared" si="6"/>
        <v>MIRABEL</v>
      </c>
      <c r="D401">
        <v>2</v>
      </c>
      <c r="E401">
        <v>3473</v>
      </c>
      <c r="F401" s="5"/>
    </row>
    <row r="402" spans="1:6" x14ac:dyDescent="0.25">
      <c r="A402">
        <v>163781701</v>
      </c>
      <c r="B402" t="str">
        <f>VLOOKUP(A402,'Ckt lookup'!$A$2:$B$4000,2,FALSE)</f>
        <v>PEORIA FLAT 1701</v>
      </c>
      <c r="C402" t="str">
        <f t="shared" si="6"/>
        <v>PEORIA FLAT</v>
      </c>
      <c r="D402">
        <v>2</v>
      </c>
      <c r="E402">
        <v>3446</v>
      </c>
      <c r="F402" s="5"/>
    </row>
    <row r="403" spans="1:6" x14ac:dyDescent="0.25">
      <c r="A403">
        <v>12101102</v>
      </c>
      <c r="B403" t="str">
        <f>VLOOKUP(A403,'Ckt lookup'!$A$2:$B$4000,2,FALSE)</f>
        <v>OAKLAND K 1102</v>
      </c>
      <c r="C403" t="str">
        <f t="shared" si="6"/>
        <v>OAKLAND K</v>
      </c>
      <c r="D403">
        <v>2</v>
      </c>
      <c r="E403">
        <v>3399</v>
      </c>
      <c r="F403" s="5"/>
    </row>
    <row r="404" spans="1:6" x14ac:dyDescent="0.25">
      <c r="A404">
        <v>12101102</v>
      </c>
      <c r="B404" t="str">
        <f>VLOOKUP(A404,'Ckt lookup'!$A$2:$B$4000,2,FALSE)</f>
        <v>OAKLAND K 1102</v>
      </c>
      <c r="C404" t="str">
        <f t="shared" si="6"/>
        <v>OAKLAND K</v>
      </c>
      <c r="D404">
        <v>2</v>
      </c>
      <c r="E404">
        <v>3399</v>
      </c>
      <c r="F404" s="5"/>
    </row>
    <row r="405" spans="1:6" x14ac:dyDescent="0.25">
      <c r="A405">
        <v>42011104</v>
      </c>
      <c r="B405" t="str">
        <f>VLOOKUP(A405,'Ckt lookup'!$A$2:$B$4000,2,FALSE)</f>
        <v>SAN RAFAEL 1104</v>
      </c>
      <c r="C405" t="str">
        <f t="shared" si="6"/>
        <v>SAN RAFAEL</v>
      </c>
      <c r="D405">
        <v>2</v>
      </c>
      <c r="E405">
        <v>3208</v>
      </c>
      <c r="F405" s="5"/>
    </row>
    <row r="406" spans="1:6" x14ac:dyDescent="0.25">
      <c r="A406">
        <v>163341103</v>
      </c>
      <c r="B406" t="str">
        <f>VLOOKUP(A406,'Ckt lookup'!$A$2:$B$4000,2,FALSE)</f>
        <v>CLAY 1103</v>
      </c>
      <c r="C406" t="str">
        <f t="shared" si="6"/>
        <v>CLAY</v>
      </c>
      <c r="D406">
        <v>2</v>
      </c>
      <c r="E406">
        <v>2920</v>
      </c>
      <c r="F406" s="5"/>
    </row>
    <row r="407" spans="1:6" x14ac:dyDescent="0.25">
      <c r="A407">
        <v>192171103</v>
      </c>
      <c r="B407" t="str">
        <f>VLOOKUP(A407,'Ckt lookup'!$A$2:$B$4000,2,FALSE)</f>
        <v>WILLOW CREEK 1103</v>
      </c>
      <c r="C407" t="str">
        <f t="shared" si="6"/>
        <v>WILLOW CREEK</v>
      </c>
      <c r="D407">
        <v>2</v>
      </c>
      <c r="E407">
        <v>2862</v>
      </c>
      <c r="F407" s="5"/>
    </row>
    <row r="408" spans="1:6" x14ac:dyDescent="0.25">
      <c r="A408">
        <v>42031120</v>
      </c>
      <c r="B408" t="str">
        <f>VLOOKUP(A408,'Ckt lookup'!$A$2:$B$4000,2,FALSE)</f>
        <v>ALTO 1120</v>
      </c>
      <c r="C408" t="str">
        <f t="shared" si="6"/>
        <v>ALTO</v>
      </c>
      <c r="D408">
        <v>2</v>
      </c>
      <c r="E408">
        <v>2770</v>
      </c>
      <c r="F408" s="5"/>
    </row>
    <row r="409" spans="1:6" x14ac:dyDescent="0.25">
      <c r="A409">
        <v>13681112</v>
      </c>
      <c r="B409" t="str">
        <f>VLOOKUP(A409,'Ckt lookup'!$A$2:$B$4000,2,FALSE)</f>
        <v>EDES 1112</v>
      </c>
      <c r="C409" t="str">
        <f t="shared" si="6"/>
        <v>EDES</v>
      </c>
      <c r="D409">
        <v>2</v>
      </c>
      <c r="E409">
        <v>2702</v>
      </c>
      <c r="F409" s="5"/>
    </row>
    <row r="410" spans="1:6" x14ac:dyDescent="0.25">
      <c r="A410">
        <v>162991103</v>
      </c>
      <c r="B410" t="str">
        <f>VLOOKUP(A410,'Ckt lookup'!$A$2:$B$4000,2,FALSE)</f>
        <v>CORRAL 1103</v>
      </c>
      <c r="C410" t="str">
        <f t="shared" si="6"/>
        <v>CORRAL</v>
      </c>
      <c r="D410">
        <v>2</v>
      </c>
      <c r="E410">
        <v>2532</v>
      </c>
      <c r="F410" s="5"/>
    </row>
    <row r="411" spans="1:6" x14ac:dyDescent="0.25">
      <c r="A411">
        <v>13801101</v>
      </c>
      <c r="B411" t="str">
        <f>VLOOKUP(A411,'Ckt lookup'!$A$2:$B$4000,2,FALSE)</f>
        <v>MORAGA 1101</v>
      </c>
      <c r="C411" t="str">
        <f t="shared" si="6"/>
        <v>MORAGA</v>
      </c>
      <c r="D411">
        <v>2</v>
      </c>
      <c r="E411">
        <v>2443</v>
      </c>
      <c r="F411" s="5"/>
    </row>
    <row r="412" spans="1:6" x14ac:dyDescent="0.25">
      <c r="A412">
        <v>152591101</v>
      </c>
      <c r="B412" t="str">
        <f>VLOOKUP(A412,'Ckt lookup'!$A$2:$B$4000,2,FALSE)</f>
        <v>SUMMIT 1101</v>
      </c>
      <c r="C412" t="str">
        <f t="shared" si="6"/>
        <v>SUMMIT</v>
      </c>
      <c r="D412">
        <v>2</v>
      </c>
      <c r="E412">
        <v>2096</v>
      </c>
      <c r="F412" s="5"/>
    </row>
    <row r="413" spans="1:6" x14ac:dyDescent="0.25">
      <c r="A413">
        <v>42631109</v>
      </c>
      <c r="B413" t="str">
        <f>VLOOKUP(A413,'Ckt lookup'!$A$2:$B$4000,2,FALSE)</f>
        <v>PETALUMA C 1109</v>
      </c>
      <c r="C413" t="str">
        <f t="shared" si="6"/>
        <v>PETALUMA C</v>
      </c>
      <c r="D413">
        <v>2</v>
      </c>
      <c r="E413">
        <v>1946</v>
      </c>
      <c r="F413" s="5"/>
    </row>
    <row r="414" spans="1:6" x14ac:dyDescent="0.25">
      <c r="A414">
        <v>42141101</v>
      </c>
      <c r="B414" t="str">
        <f>VLOOKUP(A414,'Ckt lookup'!$A$2:$B$4000,2,FALSE)</f>
        <v>CLEAR LAKE 1101</v>
      </c>
      <c r="C414" t="str">
        <f t="shared" si="6"/>
        <v>CLEAR LAKE</v>
      </c>
      <c r="D414">
        <v>2</v>
      </c>
      <c r="E414">
        <v>1776</v>
      </c>
      <c r="F414" s="5"/>
    </row>
    <row r="415" spans="1:6" x14ac:dyDescent="0.25">
      <c r="A415">
        <v>12541106</v>
      </c>
      <c r="B415" t="str">
        <f>VLOOKUP(A415,'Ckt lookup'!$A$2:$B$4000,2,FALSE)</f>
        <v>OAKLAND X 1106</v>
      </c>
      <c r="C415" t="str">
        <f t="shared" si="6"/>
        <v>OAKLAND X</v>
      </c>
      <c r="D415">
        <v>2</v>
      </c>
      <c r="E415">
        <v>1772</v>
      </c>
      <c r="F415" s="5"/>
    </row>
    <row r="416" spans="1:6" x14ac:dyDescent="0.25">
      <c r="A416">
        <v>12541106</v>
      </c>
      <c r="B416" t="str">
        <f>VLOOKUP(A416,'Ckt lookup'!$A$2:$B$4000,2,FALSE)</f>
        <v>OAKLAND X 1106</v>
      </c>
      <c r="C416" t="str">
        <f t="shared" si="6"/>
        <v>OAKLAND X</v>
      </c>
      <c r="D416">
        <v>2</v>
      </c>
      <c r="E416">
        <v>1772</v>
      </c>
      <c r="F416" s="5"/>
    </row>
    <row r="417" spans="1:6" x14ac:dyDescent="0.25">
      <c r="A417">
        <v>42491102</v>
      </c>
      <c r="B417" t="str">
        <f>VLOOKUP(A417,'Ckt lookup'!$A$2:$B$4000,2,FALSE)</f>
        <v>SAUSALITO 1102</v>
      </c>
      <c r="C417" t="str">
        <f t="shared" si="6"/>
        <v>SAUSALITO</v>
      </c>
      <c r="D417">
        <v>2</v>
      </c>
      <c r="E417">
        <v>1758</v>
      </c>
      <c r="F417" s="5"/>
    </row>
    <row r="418" spans="1:6" x14ac:dyDescent="0.25">
      <c r="A418">
        <v>13801102</v>
      </c>
      <c r="B418" t="str">
        <f>VLOOKUP(A418,'Ckt lookup'!$A$2:$B$4000,2,FALSE)</f>
        <v>MORAGA 1102</v>
      </c>
      <c r="C418" t="str">
        <f t="shared" si="6"/>
        <v>MORAGA</v>
      </c>
      <c r="D418">
        <v>2</v>
      </c>
      <c r="E418">
        <v>1706</v>
      </c>
      <c r="F418" s="5"/>
    </row>
    <row r="419" spans="1:6" x14ac:dyDescent="0.25">
      <c r="A419">
        <v>103521102</v>
      </c>
      <c r="B419" t="str">
        <f>VLOOKUP(A419,'Ckt lookup'!$A$2:$B$4000,2,FALSE)</f>
        <v>OREGON TRAIL 1102</v>
      </c>
      <c r="C419" t="str">
        <f t="shared" si="6"/>
        <v>OREGON TRAIL</v>
      </c>
      <c r="D419">
        <v>2</v>
      </c>
      <c r="E419">
        <v>1694</v>
      </c>
      <c r="F419" s="5"/>
    </row>
    <row r="420" spans="1:6" x14ac:dyDescent="0.25">
      <c r="A420">
        <v>103721101</v>
      </c>
      <c r="B420" t="str">
        <f>VLOOKUP(A420,'Ckt lookup'!$A$2:$B$4000,2,FALSE)</f>
        <v>PIT NO 1 1101</v>
      </c>
      <c r="C420" t="str">
        <f t="shared" si="6"/>
        <v>PIT NO 1</v>
      </c>
      <c r="D420">
        <v>2</v>
      </c>
      <c r="E420">
        <v>1689</v>
      </c>
      <c r="F420" s="5"/>
    </row>
    <row r="421" spans="1:6" x14ac:dyDescent="0.25">
      <c r="A421">
        <v>163881101</v>
      </c>
      <c r="B421" t="str">
        <f>VLOOKUP(A421,'Ckt lookup'!$A$2:$B$4000,2,FALSE)</f>
        <v>IONE 1101</v>
      </c>
      <c r="C421" t="str">
        <f t="shared" si="6"/>
        <v>IONE</v>
      </c>
      <c r="D421">
        <v>2</v>
      </c>
      <c r="E421">
        <v>1678</v>
      </c>
      <c r="F421" s="5"/>
    </row>
    <row r="422" spans="1:6" x14ac:dyDescent="0.25">
      <c r="A422">
        <v>153651103</v>
      </c>
      <c r="B422" t="str">
        <f>VLOOKUP(A422,'Ckt lookup'!$A$2:$B$4000,2,FALSE)</f>
        <v>SHINGLE SPRINGS 1103</v>
      </c>
      <c r="C422" t="str">
        <f t="shared" si="6"/>
        <v>SHINGLE SPRINGS</v>
      </c>
      <c r="D422">
        <v>2</v>
      </c>
      <c r="E422">
        <v>1664</v>
      </c>
      <c r="F422" s="5"/>
    </row>
    <row r="423" spans="1:6" x14ac:dyDescent="0.25">
      <c r="A423">
        <v>153652110</v>
      </c>
      <c r="B423" t="str">
        <f>VLOOKUP(A423,'Ckt lookup'!$A$2:$B$4000,2,FALSE)</f>
        <v>SHINGLE SPRINGS 2110</v>
      </c>
      <c r="C423" t="str">
        <f t="shared" si="6"/>
        <v>SHINGLE SPRINGS</v>
      </c>
      <c r="D423">
        <v>2</v>
      </c>
      <c r="E423">
        <v>1439</v>
      </c>
      <c r="F423" s="5"/>
    </row>
    <row r="424" spans="1:6" x14ac:dyDescent="0.25">
      <c r="A424">
        <v>13090402</v>
      </c>
      <c r="B424" t="str">
        <f>VLOOKUP(A424,'Ckt lookup'!$A$2:$B$4000,2,FALSE)</f>
        <v>BRYANT 0402</v>
      </c>
      <c r="C424" t="str">
        <f t="shared" si="6"/>
        <v>BRYANT</v>
      </c>
      <c r="D424">
        <v>2</v>
      </c>
      <c r="E424">
        <v>1170</v>
      </c>
      <c r="F424" s="5"/>
    </row>
    <row r="425" spans="1:6" x14ac:dyDescent="0.25">
      <c r="A425">
        <v>14671103</v>
      </c>
      <c r="B425" t="str">
        <f>VLOOKUP(A425,'Ckt lookup'!$A$2:$B$4000,2,FALSE)</f>
        <v>SOBRANTE 1103</v>
      </c>
      <c r="C425" t="str">
        <f t="shared" si="6"/>
        <v>SOBRANTE</v>
      </c>
      <c r="D425">
        <v>2</v>
      </c>
      <c r="E425">
        <v>1085</v>
      </c>
      <c r="F425" s="5"/>
    </row>
    <row r="426" spans="1:6" x14ac:dyDescent="0.25">
      <c r="A426">
        <v>43501103</v>
      </c>
      <c r="B426" t="str">
        <f>VLOOKUP(A426,'Ckt lookup'!$A$2:$B$4000,2,FALSE)</f>
        <v>WINDSOR 1103</v>
      </c>
      <c r="C426" t="str">
        <f t="shared" si="6"/>
        <v>WINDSOR</v>
      </c>
      <c r="D426">
        <v>2</v>
      </c>
      <c r="E426">
        <v>1076</v>
      </c>
      <c r="F426" s="5"/>
    </row>
    <row r="427" spans="1:6" x14ac:dyDescent="0.25">
      <c r="A427">
        <v>103451101</v>
      </c>
      <c r="B427" t="str">
        <f>VLOOKUP(A427,'Ckt lookup'!$A$2:$B$4000,2,FALSE)</f>
        <v>KESWICK 1101</v>
      </c>
      <c r="C427" t="str">
        <f t="shared" si="6"/>
        <v>KESWICK</v>
      </c>
      <c r="D427">
        <v>2</v>
      </c>
      <c r="E427">
        <v>966</v>
      </c>
      <c r="F427" s="5"/>
    </row>
    <row r="428" spans="1:6" x14ac:dyDescent="0.25">
      <c r="A428">
        <v>12350402</v>
      </c>
      <c r="B428" t="str">
        <f>VLOOKUP(A428,'Ckt lookup'!$A$2:$B$4000,2,FALSE)</f>
        <v>ORINDA 0402</v>
      </c>
      <c r="C428" t="str">
        <f t="shared" si="6"/>
        <v>ORINDA</v>
      </c>
      <c r="D428">
        <v>2</v>
      </c>
      <c r="E428">
        <v>898</v>
      </c>
      <c r="F428" s="5"/>
    </row>
    <row r="429" spans="1:6" x14ac:dyDescent="0.25">
      <c r="A429">
        <v>42491101</v>
      </c>
      <c r="B429" t="str">
        <f>VLOOKUP(A429,'Ckt lookup'!$A$2:$B$4000,2,FALSE)</f>
        <v>SAUSALITO 1101</v>
      </c>
      <c r="C429" t="str">
        <f t="shared" si="6"/>
        <v>SAUSALITO</v>
      </c>
      <c r="D429">
        <v>2</v>
      </c>
      <c r="E429">
        <v>849</v>
      </c>
      <c r="F429" s="5"/>
    </row>
    <row r="430" spans="1:6" x14ac:dyDescent="0.25">
      <c r="A430">
        <v>13600401</v>
      </c>
      <c r="B430" t="str">
        <f>VLOOKUP(A430,'Ckt lookup'!$A$2:$B$4000,2,FALSE)</f>
        <v>LAS AROMAS 0401</v>
      </c>
      <c r="C430" t="str">
        <f t="shared" si="6"/>
        <v>LAS AROMAS</v>
      </c>
      <c r="D430">
        <v>2</v>
      </c>
      <c r="E430">
        <v>848</v>
      </c>
      <c r="F430" s="5"/>
    </row>
    <row r="431" spans="1:6" x14ac:dyDescent="0.25">
      <c r="A431">
        <v>14241101</v>
      </c>
      <c r="B431" t="str">
        <f>VLOOKUP(A431,'Ckt lookup'!$A$2:$B$4000,2,FALSE)</f>
        <v>SUNOL 1101</v>
      </c>
      <c r="C431" t="str">
        <f t="shared" si="6"/>
        <v>SUNOL</v>
      </c>
      <c r="D431">
        <v>2</v>
      </c>
      <c r="E431">
        <v>749</v>
      </c>
      <c r="F431" s="5"/>
    </row>
    <row r="432" spans="1:6" x14ac:dyDescent="0.25">
      <c r="A432">
        <v>83252105</v>
      </c>
      <c r="B432" t="str">
        <f>VLOOKUP(A432,'Ckt lookup'!$A$2:$B$4000,2,FALSE)</f>
        <v>PAUL SWEET 2105</v>
      </c>
      <c r="C432" t="str">
        <f t="shared" si="6"/>
        <v>PAUL SWEET</v>
      </c>
      <c r="D432">
        <v>2</v>
      </c>
      <c r="E432">
        <v>664</v>
      </c>
      <c r="F432" s="5"/>
    </row>
    <row r="433" spans="1:6" x14ac:dyDescent="0.25">
      <c r="A433">
        <v>12350401</v>
      </c>
      <c r="B433" t="str">
        <f>VLOOKUP(A433,'Ckt lookup'!$A$2:$B$4000,2,FALSE)</f>
        <v>ORINDA 0401</v>
      </c>
      <c r="C433" t="str">
        <f t="shared" si="6"/>
        <v>ORINDA</v>
      </c>
      <c r="D433">
        <v>2</v>
      </c>
      <c r="E433">
        <v>579</v>
      </c>
      <c r="F433" s="5"/>
    </row>
    <row r="434" spans="1:6" x14ac:dyDescent="0.25">
      <c r="A434">
        <v>152591102</v>
      </c>
      <c r="B434" t="str">
        <f>VLOOKUP(A434,'Ckt lookup'!$A$2:$B$4000,2,FALSE)</f>
        <v>SUMMIT 1102</v>
      </c>
      <c r="C434" t="str">
        <f t="shared" si="6"/>
        <v>SUMMIT</v>
      </c>
      <c r="D434">
        <v>2</v>
      </c>
      <c r="E434">
        <v>577</v>
      </c>
      <c r="F434" s="5"/>
    </row>
    <row r="435" spans="1:6" x14ac:dyDescent="0.25">
      <c r="A435">
        <v>13501111</v>
      </c>
      <c r="B435" t="str">
        <f>VLOOKUP(A435,'Ckt lookup'!$A$2:$B$4000,2,FALSE)</f>
        <v>JARVIS 1111</v>
      </c>
      <c r="C435" t="str">
        <f t="shared" si="6"/>
        <v>JARVIS</v>
      </c>
      <c r="D435">
        <v>2</v>
      </c>
      <c r="E435">
        <v>540</v>
      </c>
      <c r="F435" s="5"/>
    </row>
    <row r="436" spans="1:6" x14ac:dyDescent="0.25">
      <c r="A436">
        <v>152921101</v>
      </c>
      <c r="B436" t="str">
        <f>VLOOKUP(A436,'Ckt lookup'!$A$2:$B$4000,2,FALSE)</f>
        <v>BROWNS VALLEY 1101</v>
      </c>
      <c r="C436" t="str">
        <f t="shared" si="6"/>
        <v>BROWNS VALLEY</v>
      </c>
      <c r="D436">
        <v>2</v>
      </c>
      <c r="E436">
        <v>488</v>
      </c>
      <c r="F436" s="5"/>
    </row>
    <row r="437" spans="1:6" x14ac:dyDescent="0.25">
      <c r="A437">
        <v>43381101</v>
      </c>
      <c r="B437" t="str">
        <f>VLOOKUP(A437,'Ckt lookup'!$A$2:$B$4000,2,FALSE)</f>
        <v>POINT ARENA 1101</v>
      </c>
      <c r="C437" t="str">
        <f t="shared" si="6"/>
        <v>POINT ARENA</v>
      </c>
      <c r="D437">
        <v>2</v>
      </c>
      <c r="E437">
        <v>487</v>
      </c>
      <c r="F437" s="5"/>
    </row>
    <row r="438" spans="1:6" x14ac:dyDescent="0.25">
      <c r="A438">
        <v>42681102</v>
      </c>
      <c r="B438" t="str">
        <f>VLOOKUP(A438,'Ckt lookup'!$A$2:$B$4000,2,FALSE)</f>
        <v>LAYTONVILLE 1102</v>
      </c>
      <c r="C438" t="str">
        <f t="shared" si="6"/>
        <v>LAYTONVILLE</v>
      </c>
      <c r="D438">
        <v>2</v>
      </c>
      <c r="E438">
        <v>470</v>
      </c>
      <c r="F438" s="5"/>
    </row>
    <row r="439" spans="1:6" x14ac:dyDescent="0.25">
      <c r="A439">
        <v>42151107</v>
      </c>
      <c r="B439" t="str">
        <f>VLOOKUP(A439,'Ckt lookup'!$A$2:$B$4000,2,FALSE)</f>
        <v>SANTA ROSA A 1107</v>
      </c>
      <c r="C439" t="str">
        <f t="shared" si="6"/>
        <v>SANTA ROSA A</v>
      </c>
      <c r="D439">
        <v>2</v>
      </c>
      <c r="E439">
        <v>436</v>
      </c>
      <c r="F439" s="5"/>
    </row>
    <row r="440" spans="1:6" x14ac:dyDescent="0.25">
      <c r="A440">
        <v>14692102</v>
      </c>
      <c r="B440" t="str">
        <f>VLOOKUP(A440,'Ckt lookup'!$A$2:$B$4000,2,FALSE)</f>
        <v>RESEARCH 2102</v>
      </c>
      <c r="C440" t="str">
        <f t="shared" si="6"/>
        <v>RESEARCH</v>
      </c>
      <c r="D440">
        <v>2</v>
      </c>
      <c r="E440">
        <v>417</v>
      </c>
      <c r="F440" s="5"/>
    </row>
    <row r="441" spans="1:6" x14ac:dyDescent="0.25">
      <c r="A441">
        <v>14422109</v>
      </c>
      <c r="B441" t="str">
        <f>VLOOKUP(A441,'Ckt lookup'!$A$2:$B$4000,2,FALSE)</f>
        <v>CAYETANO 2109</v>
      </c>
      <c r="C441" t="str">
        <f t="shared" si="6"/>
        <v>CAYETANO</v>
      </c>
      <c r="D441">
        <v>2</v>
      </c>
      <c r="E441">
        <v>407</v>
      </c>
      <c r="F441" s="5"/>
    </row>
    <row r="442" spans="1:6" x14ac:dyDescent="0.25">
      <c r="A442">
        <v>14422109</v>
      </c>
      <c r="B442" t="str">
        <f>VLOOKUP(A442,'Ckt lookup'!$A$2:$B$4000,2,FALSE)</f>
        <v>CAYETANO 2109</v>
      </c>
      <c r="C442" t="str">
        <f t="shared" si="6"/>
        <v>CAYETANO</v>
      </c>
      <c r="D442">
        <v>2</v>
      </c>
      <c r="E442">
        <v>407</v>
      </c>
      <c r="F442" s="5"/>
    </row>
    <row r="443" spans="1:6" x14ac:dyDescent="0.25">
      <c r="A443">
        <v>83182107</v>
      </c>
      <c r="B443" t="str">
        <f>VLOOKUP(A443,'Ckt lookup'!$A$2:$B$4000,2,FALSE)</f>
        <v>LLAGAS 2107</v>
      </c>
      <c r="C443" t="str">
        <f t="shared" si="6"/>
        <v>LLAGAS</v>
      </c>
      <c r="D443">
        <v>2</v>
      </c>
      <c r="E443">
        <v>405</v>
      </c>
      <c r="F443" s="5"/>
    </row>
    <row r="444" spans="1:6" x14ac:dyDescent="0.25">
      <c r="A444">
        <v>14232108</v>
      </c>
      <c r="B444" t="str">
        <f>VLOOKUP(A444,'Ckt lookup'!$A$2:$B$4000,2,FALSE)</f>
        <v>SAN RAMON 2108</v>
      </c>
      <c r="C444" t="str">
        <f t="shared" si="6"/>
        <v>SAN RAMON</v>
      </c>
      <c r="D444">
        <v>2</v>
      </c>
      <c r="E444">
        <v>365</v>
      </c>
      <c r="F444" s="5"/>
    </row>
    <row r="445" spans="1:6" x14ac:dyDescent="0.25">
      <c r="A445">
        <v>13090401</v>
      </c>
      <c r="B445" t="str">
        <f>VLOOKUP(A445,'Ckt lookup'!$A$2:$B$4000,2,FALSE)</f>
        <v>BRYANT 0401</v>
      </c>
      <c r="C445" t="str">
        <f t="shared" si="6"/>
        <v>BRYANT</v>
      </c>
      <c r="D445">
        <v>2</v>
      </c>
      <c r="E445">
        <v>364</v>
      </c>
      <c r="F445" s="5"/>
    </row>
    <row r="446" spans="1:6" x14ac:dyDescent="0.25">
      <c r="A446">
        <v>14091110</v>
      </c>
      <c r="B446" t="e">
        <f>VLOOKUP(A446,'Ckt lookup'!$A$2:$B$4000,2,FALSE)</f>
        <v>#N/A</v>
      </c>
      <c r="C446" t="e">
        <f t="shared" si="6"/>
        <v>#N/A</v>
      </c>
      <c r="D446">
        <v>2</v>
      </c>
      <c r="E446">
        <v>355</v>
      </c>
      <c r="F446" s="5"/>
    </row>
    <row r="447" spans="1:6" x14ac:dyDescent="0.25">
      <c r="A447">
        <v>83252104</v>
      </c>
      <c r="B447" t="str">
        <f>VLOOKUP(A447,'Ckt lookup'!$A$2:$B$4000,2,FALSE)</f>
        <v>PAUL SWEET 2104</v>
      </c>
      <c r="C447" t="str">
        <f t="shared" si="6"/>
        <v>PAUL SWEET</v>
      </c>
      <c r="D447">
        <v>2</v>
      </c>
      <c r="E447">
        <v>324</v>
      </c>
      <c r="F447" s="5"/>
    </row>
    <row r="448" spans="1:6" x14ac:dyDescent="0.25">
      <c r="A448">
        <v>43141103</v>
      </c>
      <c r="B448" t="str">
        <f>VLOOKUP(A448,'Ckt lookup'!$A$2:$B$4000,2,FALSE)</f>
        <v>MIDDLETOWN 1103</v>
      </c>
      <c r="C448" t="str">
        <f t="shared" si="6"/>
        <v>MIDDLETOWN</v>
      </c>
      <c r="D448">
        <v>2</v>
      </c>
      <c r="E448">
        <v>288</v>
      </c>
      <c r="F448" s="5"/>
    </row>
    <row r="449" spans="1:6" x14ac:dyDescent="0.25">
      <c r="A449">
        <v>103491102</v>
      </c>
      <c r="B449" t="str">
        <f>VLOOKUP(A449,'Ckt lookup'!$A$2:$B$4000,2,FALSE)</f>
        <v>MC ARTHUR 1102</v>
      </c>
      <c r="C449" t="str">
        <f t="shared" si="6"/>
        <v>MC ARTHUR</v>
      </c>
      <c r="D449">
        <v>2</v>
      </c>
      <c r="E449">
        <v>282</v>
      </c>
      <c r="F449" s="5"/>
    </row>
    <row r="450" spans="1:6" x14ac:dyDescent="0.25">
      <c r="A450">
        <v>152291102</v>
      </c>
      <c r="B450" t="str">
        <f>VLOOKUP(A450,'Ckt lookup'!$A$2:$B$4000,2,FALSE)</f>
        <v>TAMARACK 1102</v>
      </c>
      <c r="C450" t="str">
        <f t="shared" ref="C450:C513" si="7">LEFT(B450,LEN(B450)-5)</f>
        <v>TAMARACK</v>
      </c>
      <c r="D450">
        <v>2</v>
      </c>
      <c r="E450">
        <v>272</v>
      </c>
      <c r="F450" s="5"/>
    </row>
    <row r="451" spans="1:6" x14ac:dyDescent="0.25">
      <c r="A451">
        <v>14091108</v>
      </c>
      <c r="B451" t="str">
        <f>VLOOKUP(A451,'Ckt lookup'!$A$2:$B$4000,2,FALSE)</f>
        <v>CASTRO VALLEY 1108</v>
      </c>
      <c r="C451" t="str">
        <f t="shared" si="7"/>
        <v>CASTRO VALLEY</v>
      </c>
      <c r="D451">
        <v>2</v>
      </c>
      <c r="E451">
        <v>266</v>
      </c>
      <c r="F451" s="5"/>
    </row>
    <row r="452" spans="1:6" x14ac:dyDescent="0.25">
      <c r="A452">
        <v>192171102</v>
      </c>
      <c r="B452" t="str">
        <f>VLOOKUP(A452,'Ckt lookup'!$A$2:$B$4000,2,FALSE)</f>
        <v>WILLOW CREEK 1102</v>
      </c>
      <c r="C452" t="str">
        <f t="shared" si="7"/>
        <v>WILLOW CREEK</v>
      </c>
      <c r="D452">
        <v>2</v>
      </c>
      <c r="E452">
        <v>260</v>
      </c>
      <c r="F452" s="5"/>
    </row>
    <row r="453" spans="1:6" x14ac:dyDescent="0.25">
      <c r="A453">
        <v>42681101</v>
      </c>
      <c r="B453" t="str">
        <f>VLOOKUP(A453,'Ckt lookup'!$A$2:$B$4000,2,FALSE)</f>
        <v>LAYTONVILLE 1101</v>
      </c>
      <c r="C453" t="str">
        <f t="shared" si="7"/>
        <v>LAYTONVILLE</v>
      </c>
      <c r="D453">
        <v>2</v>
      </c>
      <c r="E453">
        <v>251</v>
      </c>
      <c r="F453" s="5"/>
    </row>
    <row r="454" spans="1:6" x14ac:dyDescent="0.25">
      <c r="A454">
        <v>14052103</v>
      </c>
      <c r="B454" t="str">
        <f>VLOOKUP(A454,'Ckt lookup'!$A$2:$B$4000,2,FALSE)</f>
        <v>NORTH DUBLIN 2103</v>
      </c>
      <c r="C454" t="str">
        <f t="shared" si="7"/>
        <v>NORTH DUBLIN</v>
      </c>
      <c r="D454">
        <v>2</v>
      </c>
      <c r="E454">
        <v>241</v>
      </c>
      <c r="F454" s="5"/>
    </row>
    <row r="455" spans="1:6" x14ac:dyDescent="0.25">
      <c r="A455">
        <v>14052103</v>
      </c>
      <c r="B455" t="str">
        <f>VLOOKUP(A455,'Ckt lookup'!$A$2:$B$4000,2,FALSE)</f>
        <v>NORTH DUBLIN 2103</v>
      </c>
      <c r="C455" t="str">
        <f t="shared" si="7"/>
        <v>NORTH DUBLIN</v>
      </c>
      <c r="D455">
        <v>2</v>
      </c>
      <c r="E455">
        <v>241</v>
      </c>
      <c r="F455" s="5"/>
    </row>
    <row r="456" spans="1:6" x14ac:dyDescent="0.25">
      <c r="A456">
        <v>14662104</v>
      </c>
      <c r="B456" t="str">
        <f>VLOOKUP(A456,'Ckt lookup'!$A$2:$B$4000,2,FALSE)</f>
        <v>TASSAJARA 2104</v>
      </c>
      <c r="C456" t="str">
        <f t="shared" si="7"/>
        <v>TASSAJARA</v>
      </c>
      <c r="D456">
        <v>2</v>
      </c>
      <c r="E456">
        <v>239</v>
      </c>
      <c r="F456" s="5"/>
    </row>
    <row r="457" spans="1:6" x14ac:dyDescent="0.25">
      <c r="A457">
        <v>14662104</v>
      </c>
      <c r="B457" t="str">
        <f>VLOOKUP(A457,'Ckt lookup'!$A$2:$B$4000,2,FALSE)</f>
        <v>TASSAJARA 2104</v>
      </c>
      <c r="C457" t="str">
        <f t="shared" si="7"/>
        <v>TASSAJARA</v>
      </c>
      <c r="D457">
        <v>2</v>
      </c>
      <c r="E457">
        <v>239</v>
      </c>
      <c r="F457" s="5"/>
    </row>
    <row r="458" spans="1:6" x14ac:dyDescent="0.25">
      <c r="A458">
        <v>252062111</v>
      </c>
      <c r="B458" t="str">
        <f>VLOOKUP(A458,'Ckt lookup'!$A$2:$B$4000,2,FALSE)</f>
        <v>SHEPHERD 2111 (2015)</v>
      </c>
      <c r="C458" t="str">
        <f t="shared" si="7"/>
        <v>SHEPHERD 2111 (</v>
      </c>
      <c r="D458">
        <v>2</v>
      </c>
      <c r="E458">
        <v>237</v>
      </c>
      <c r="F458" s="5"/>
    </row>
    <row r="459" spans="1:6" x14ac:dyDescent="0.25">
      <c r="A459">
        <v>103611101</v>
      </c>
      <c r="B459" t="str">
        <f>VLOOKUP(A459,'Ckt lookup'!$A$2:$B$4000,2,FALSE)</f>
        <v>WILDWOOD 1101</v>
      </c>
      <c r="C459" t="str">
        <f t="shared" si="7"/>
        <v>WILDWOOD</v>
      </c>
      <c r="D459">
        <v>2</v>
      </c>
      <c r="E459">
        <v>220</v>
      </c>
      <c r="F459" s="5"/>
    </row>
    <row r="460" spans="1:6" x14ac:dyDescent="0.25">
      <c r="A460">
        <v>63591101</v>
      </c>
      <c r="B460" t="str">
        <f>VLOOKUP(A460,'Ckt lookup'!$A$2:$B$4000,2,FALSE)</f>
        <v>VACA DIXON 1101</v>
      </c>
      <c r="C460" t="str">
        <f t="shared" si="7"/>
        <v>VACA DIXON</v>
      </c>
      <c r="D460">
        <v>2</v>
      </c>
      <c r="E460">
        <v>216</v>
      </c>
      <c r="F460" s="5"/>
    </row>
    <row r="461" spans="1:6" x14ac:dyDescent="0.25">
      <c r="A461">
        <v>42721107</v>
      </c>
      <c r="B461" t="str">
        <f>VLOOKUP(A461,'Ckt lookup'!$A$2:$B$4000,2,FALSE)</f>
        <v>SONOMA 1107</v>
      </c>
      <c r="C461" t="str">
        <f t="shared" si="7"/>
        <v>SONOMA</v>
      </c>
      <c r="D461">
        <v>2</v>
      </c>
      <c r="E461">
        <v>123</v>
      </c>
      <c r="F461" s="5"/>
    </row>
    <row r="462" spans="1:6" x14ac:dyDescent="0.25">
      <c r="A462">
        <v>182082103</v>
      </c>
      <c r="B462" t="str">
        <f>VLOOKUP(A462,'Ckt lookup'!$A$2:$B$4000,2,FALSE)</f>
        <v>LOS OSITOS 2103</v>
      </c>
      <c r="C462" t="str">
        <f t="shared" si="7"/>
        <v>LOS OSITOS</v>
      </c>
      <c r="D462">
        <v>2</v>
      </c>
      <c r="E462">
        <v>93</v>
      </c>
      <c r="F462" s="5"/>
    </row>
    <row r="463" spans="1:6" x14ac:dyDescent="0.25">
      <c r="A463">
        <v>42291101</v>
      </c>
      <c r="B463" t="str">
        <f>VLOOKUP(A463,'Ckt lookup'!$A$2:$B$4000,2,FALSE)</f>
        <v>OLEMA 1101</v>
      </c>
      <c r="C463" t="str">
        <f t="shared" si="7"/>
        <v>OLEMA</v>
      </c>
      <c r="D463">
        <v>2</v>
      </c>
      <c r="E463">
        <v>88</v>
      </c>
      <c r="F463" s="5"/>
    </row>
    <row r="464" spans="1:6" x14ac:dyDescent="0.25">
      <c r="A464">
        <v>83531103</v>
      </c>
      <c r="B464" t="str">
        <f>VLOOKUP(A464,'Ckt lookup'!$A$2:$B$4000,2,FALSE)</f>
        <v>MC KEE 1103</v>
      </c>
      <c r="C464" t="str">
        <f t="shared" si="7"/>
        <v>MC KEE</v>
      </c>
      <c r="D464">
        <v>2</v>
      </c>
      <c r="E464">
        <v>81</v>
      </c>
      <c r="F464" s="5"/>
    </row>
    <row r="465" spans="1:6" x14ac:dyDescent="0.25">
      <c r="A465">
        <v>182661104</v>
      </c>
      <c r="B465" t="str">
        <f>VLOOKUP(A465,'Ckt lookup'!$A$2:$B$4000,2,FALSE)</f>
        <v>SAN MIGUEL 1104</v>
      </c>
      <c r="C465" t="str">
        <f t="shared" si="7"/>
        <v>SAN MIGUEL</v>
      </c>
      <c r="D465">
        <v>2</v>
      </c>
      <c r="E465">
        <v>80</v>
      </c>
      <c r="F465" s="5"/>
    </row>
    <row r="466" spans="1:6" x14ac:dyDescent="0.25">
      <c r="A466">
        <v>83392107</v>
      </c>
      <c r="B466" t="str">
        <f>VLOOKUP(A466,'Ckt lookup'!$A$2:$B$4000,2,FALSE)</f>
        <v>SWIFT 2107</v>
      </c>
      <c r="C466" t="str">
        <f t="shared" si="7"/>
        <v>SWIFT</v>
      </c>
      <c r="D466">
        <v>2</v>
      </c>
      <c r="E466">
        <v>78</v>
      </c>
      <c r="F466" s="5"/>
    </row>
    <row r="467" spans="1:6" x14ac:dyDescent="0.25">
      <c r="A467">
        <v>83531107</v>
      </c>
      <c r="B467" t="str">
        <f>VLOOKUP(A467,'Ckt lookup'!$A$2:$B$4000,2,FALSE)</f>
        <v>MC KEE 1107</v>
      </c>
      <c r="C467" t="str">
        <f t="shared" si="7"/>
        <v>MC KEE</v>
      </c>
      <c r="D467">
        <v>2</v>
      </c>
      <c r="E467">
        <v>78</v>
      </c>
      <c r="F467" s="5"/>
    </row>
    <row r="468" spans="1:6" x14ac:dyDescent="0.25">
      <c r="A468">
        <v>102911102</v>
      </c>
      <c r="B468" t="str">
        <f>VLOOKUP(A468,'Ckt lookup'!$A$2:$B$4000,2,FALSE)</f>
        <v>WYANDOTTE 1102</v>
      </c>
      <c r="C468" t="str">
        <f t="shared" si="7"/>
        <v>WYANDOTTE</v>
      </c>
      <c r="D468">
        <v>2</v>
      </c>
      <c r="E468">
        <v>66</v>
      </c>
      <c r="F468" s="5"/>
    </row>
    <row r="469" spans="1:6" x14ac:dyDescent="0.25">
      <c r="A469">
        <v>83531108</v>
      </c>
      <c r="B469" t="str">
        <f>VLOOKUP(A469,'Ckt lookup'!$A$2:$B$4000,2,FALSE)</f>
        <v>MC KEE 1108</v>
      </c>
      <c r="C469" t="str">
        <f t="shared" si="7"/>
        <v>MC KEE</v>
      </c>
      <c r="D469">
        <v>2</v>
      </c>
      <c r="E469">
        <v>52</v>
      </c>
      <c r="F469" s="5"/>
    </row>
    <row r="470" spans="1:6" x14ac:dyDescent="0.25">
      <c r="A470">
        <v>102971109</v>
      </c>
      <c r="B470" t="str">
        <f>VLOOKUP(A470,'Ckt lookup'!$A$2:$B$4000,2,FALSE)</f>
        <v>SYCAMORE CREEK 1109</v>
      </c>
      <c r="C470" t="str">
        <f t="shared" si="7"/>
        <v>SYCAMORE CREEK</v>
      </c>
      <c r="D470">
        <v>2</v>
      </c>
      <c r="E470">
        <v>26</v>
      </c>
      <c r="F470" s="5"/>
    </row>
    <row r="471" spans="1:6" x14ac:dyDescent="0.25">
      <c r="A471">
        <v>24240402</v>
      </c>
      <c r="B471" t="str">
        <f>VLOOKUP(A471,'Ckt lookup'!$A$2:$B$4000,2,FALSE)</f>
        <v>WATERSHED 0402</v>
      </c>
      <c r="C471" t="str">
        <f t="shared" si="7"/>
        <v>WATERSHED</v>
      </c>
      <c r="D471">
        <v>2</v>
      </c>
      <c r="E471">
        <v>16</v>
      </c>
      <c r="F471" s="5"/>
    </row>
    <row r="472" spans="1:6" x14ac:dyDescent="0.25">
      <c r="A472">
        <v>13232105</v>
      </c>
      <c r="B472" t="str">
        <f>VLOOKUP(A472,'Ckt lookup'!$A$2:$B$4000,2,FALSE)</f>
        <v>LONE TREE 2105</v>
      </c>
      <c r="C472" t="str">
        <f t="shared" si="7"/>
        <v>LONE TREE</v>
      </c>
      <c r="D472">
        <v>2</v>
      </c>
      <c r="E472">
        <v>14</v>
      </c>
      <c r="F472" s="5"/>
    </row>
    <row r="473" spans="1:6" x14ac:dyDescent="0.25">
      <c r="A473">
        <v>42561104</v>
      </c>
      <c r="B473" t="str">
        <f>VLOOKUP(A473,'Ckt lookup'!$A$2:$B$4000,2,FALSE)</f>
        <v>FULTON 1104</v>
      </c>
      <c r="C473" t="str">
        <f t="shared" si="7"/>
        <v>FULTON</v>
      </c>
      <c r="D473">
        <v>2</v>
      </c>
      <c r="E473">
        <v>10</v>
      </c>
      <c r="F473" s="5"/>
    </row>
    <row r="474" spans="1:6" x14ac:dyDescent="0.25">
      <c r="A474">
        <v>253801101</v>
      </c>
      <c r="B474" t="str">
        <f>VLOOKUP(A474,'Ckt lookup'!$A$2:$B$4000,2,FALSE)</f>
        <v>ARVIN 1101</v>
      </c>
      <c r="C474" t="str">
        <f t="shared" si="7"/>
        <v>ARVIN</v>
      </c>
      <c r="D474">
        <v>2</v>
      </c>
      <c r="E474">
        <v>10</v>
      </c>
      <c r="F474" s="5"/>
    </row>
    <row r="475" spans="1:6" x14ac:dyDescent="0.25">
      <c r="A475">
        <v>12022213</v>
      </c>
      <c r="B475" t="str">
        <f>VLOOKUP(A475,'Ckt lookup'!$A$2:$B$4000,2,FALSE)</f>
        <v>CLAYTON 2213</v>
      </c>
      <c r="C475" t="str">
        <f t="shared" si="7"/>
        <v>CLAYTON</v>
      </c>
      <c r="D475">
        <v>2</v>
      </c>
      <c r="E475">
        <v>9</v>
      </c>
      <c r="F475" s="5"/>
    </row>
    <row r="476" spans="1:6" x14ac:dyDescent="0.25">
      <c r="A476">
        <v>42151108</v>
      </c>
      <c r="B476" t="str">
        <f>VLOOKUP(A476,'Ckt lookup'!$A$2:$B$4000,2,FALSE)</f>
        <v>SANTA ROSA A 1108</v>
      </c>
      <c r="C476" t="str">
        <f t="shared" si="7"/>
        <v>SANTA ROSA A</v>
      </c>
      <c r="D476">
        <v>2</v>
      </c>
      <c r="E476">
        <v>8</v>
      </c>
      <c r="F476" s="5"/>
    </row>
    <row r="477" spans="1:6" x14ac:dyDescent="0.25">
      <c r="A477">
        <v>163341102</v>
      </c>
      <c r="B477" t="str">
        <f>VLOOKUP(A477,'Ckt lookup'!$A$2:$B$4000,2,FALSE)</f>
        <v>CLAY 1102</v>
      </c>
      <c r="C477" t="str">
        <f t="shared" si="7"/>
        <v>CLAY</v>
      </c>
      <c r="D477">
        <v>2</v>
      </c>
      <c r="E477">
        <v>4</v>
      </c>
      <c r="F477" s="5"/>
    </row>
    <row r="478" spans="1:6" x14ac:dyDescent="0.25">
      <c r="A478">
        <v>43201101</v>
      </c>
      <c r="B478" t="str">
        <f>VLOOKUP(A478,'Ckt lookup'!$A$2:$B$4000,2,FALSE)</f>
        <v>STAFFORD 1101</v>
      </c>
      <c r="C478" t="str">
        <f t="shared" si="7"/>
        <v>STAFFORD</v>
      </c>
      <c r="D478">
        <v>1</v>
      </c>
      <c r="E478">
        <v>4880</v>
      </c>
      <c r="F478" s="5"/>
    </row>
    <row r="479" spans="1:6" x14ac:dyDescent="0.25">
      <c r="A479">
        <v>43201102</v>
      </c>
      <c r="B479" t="str">
        <f>VLOOKUP(A479,'Ckt lookup'!$A$2:$B$4000,2,FALSE)</f>
        <v>STAFFORD 1102</v>
      </c>
      <c r="C479" t="str">
        <f t="shared" si="7"/>
        <v>STAFFORD</v>
      </c>
      <c r="D479">
        <v>1</v>
      </c>
      <c r="E479">
        <v>3896</v>
      </c>
      <c r="F479" s="5"/>
    </row>
    <row r="480" spans="1:6" x14ac:dyDescent="0.25">
      <c r="A480">
        <v>254452101</v>
      </c>
      <c r="B480" t="str">
        <f>VLOOKUP(A480,'Ckt lookup'!$A$2:$B$4000,2,FALSE)</f>
        <v>MARIPOSA 2101</v>
      </c>
      <c r="C480" t="str">
        <f t="shared" si="7"/>
        <v>MARIPOSA</v>
      </c>
      <c r="D480">
        <v>1</v>
      </c>
      <c r="E480">
        <v>3686</v>
      </c>
      <c r="F480" s="5"/>
    </row>
    <row r="481" spans="1:6" x14ac:dyDescent="0.25">
      <c r="A481">
        <v>42031122</v>
      </c>
      <c r="B481" t="str">
        <f>VLOOKUP(A481,'Ckt lookup'!$A$2:$B$4000,2,FALSE)</f>
        <v>ALTO 1122</v>
      </c>
      <c r="C481" t="str">
        <f t="shared" si="7"/>
        <v>ALTO</v>
      </c>
      <c r="D481">
        <v>1</v>
      </c>
      <c r="E481">
        <v>3413</v>
      </c>
      <c r="F481" s="5"/>
    </row>
    <row r="482" spans="1:6" x14ac:dyDescent="0.25">
      <c r="A482">
        <v>163781704</v>
      </c>
      <c r="B482" t="str">
        <f>VLOOKUP(A482,'Ckt lookup'!$A$2:$B$4000,2,FALSE)</f>
        <v>PEORIA FLAT 1704</v>
      </c>
      <c r="C482" t="str">
        <f t="shared" si="7"/>
        <v>PEORIA FLAT</v>
      </c>
      <c r="D482">
        <v>1</v>
      </c>
      <c r="E482">
        <v>3198</v>
      </c>
      <c r="F482" s="5"/>
    </row>
    <row r="483" spans="1:6" x14ac:dyDescent="0.25">
      <c r="A483">
        <v>14341106</v>
      </c>
      <c r="B483" t="str">
        <f>VLOOKUP(A483,'Ckt lookup'!$A$2:$B$4000,2,FALSE)</f>
        <v>VALLEY VIEW 1106</v>
      </c>
      <c r="C483" t="str">
        <f t="shared" si="7"/>
        <v>VALLEY VIEW</v>
      </c>
      <c r="D483">
        <v>1</v>
      </c>
      <c r="E483">
        <v>3167</v>
      </c>
      <c r="F483" s="5"/>
    </row>
    <row r="484" spans="1:6" x14ac:dyDescent="0.25">
      <c r="A484">
        <v>254452102</v>
      </c>
      <c r="B484" t="str">
        <f>VLOOKUP(A484,'Ckt lookup'!$A$2:$B$4000,2,FALSE)</f>
        <v>MARIPOSA 2102</v>
      </c>
      <c r="C484" t="str">
        <f t="shared" si="7"/>
        <v>MARIPOSA</v>
      </c>
      <c r="D484">
        <v>1</v>
      </c>
      <c r="E484">
        <v>3152</v>
      </c>
      <c r="F484" s="5"/>
    </row>
    <row r="485" spans="1:6" x14ac:dyDescent="0.25">
      <c r="A485">
        <v>14161102</v>
      </c>
      <c r="B485" t="str">
        <f>VLOOKUP(A485,'Ckt lookup'!$A$2:$B$4000,2,FALSE)</f>
        <v>ROSSMOOR 1102</v>
      </c>
      <c r="C485" t="str">
        <f t="shared" si="7"/>
        <v>ROSSMOOR</v>
      </c>
      <c r="D485">
        <v>1</v>
      </c>
      <c r="E485">
        <v>3083</v>
      </c>
      <c r="F485" s="5"/>
    </row>
    <row r="486" spans="1:6" x14ac:dyDescent="0.25">
      <c r="A486">
        <v>42481101</v>
      </c>
      <c r="B486" t="str">
        <f>VLOOKUP(A486,'Ckt lookup'!$A$2:$B$4000,2,FALSE)</f>
        <v>IGNACIO 1101</v>
      </c>
      <c r="C486" t="str">
        <f t="shared" si="7"/>
        <v>IGNACIO</v>
      </c>
      <c r="D486">
        <v>1</v>
      </c>
      <c r="E486">
        <v>2798</v>
      </c>
      <c r="F486" s="5"/>
    </row>
    <row r="487" spans="1:6" x14ac:dyDescent="0.25">
      <c r="A487">
        <v>14161106</v>
      </c>
      <c r="B487" t="str">
        <f>VLOOKUP(A487,'Ckt lookup'!$A$2:$B$4000,2,FALSE)</f>
        <v>ROSSMOOR 1106</v>
      </c>
      <c r="C487" t="str">
        <f t="shared" si="7"/>
        <v>ROSSMOOR</v>
      </c>
      <c r="D487">
        <v>1</v>
      </c>
      <c r="E487">
        <v>2774</v>
      </c>
      <c r="F487" s="5"/>
    </row>
    <row r="488" spans="1:6" x14ac:dyDescent="0.25">
      <c r="A488">
        <v>102812101</v>
      </c>
      <c r="B488" t="str">
        <f>VLOOKUP(A488,'Ckt lookup'!$A$2:$B$4000,2,FALSE)</f>
        <v>BIG MEADOWS 2101</v>
      </c>
      <c r="C488" t="str">
        <f t="shared" si="7"/>
        <v>BIG MEADOWS</v>
      </c>
      <c r="D488">
        <v>1</v>
      </c>
      <c r="E488">
        <v>2541</v>
      </c>
      <c r="F488" s="5"/>
    </row>
    <row r="489" spans="1:6" x14ac:dyDescent="0.25">
      <c r="A489">
        <v>102361101</v>
      </c>
      <c r="B489" t="str">
        <f>VLOOKUP(A489,'Ckt lookup'!$A$2:$B$4000,2,FALSE)</f>
        <v>HAMILTON BRANCH 1101</v>
      </c>
      <c r="C489" t="str">
        <f t="shared" si="7"/>
        <v>HAMILTON BRANCH</v>
      </c>
      <c r="D489">
        <v>1</v>
      </c>
      <c r="E489">
        <v>2333</v>
      </c>
      <c r="F489" s="5"/>
    </row>
    <row r="490" spans="1:6" x14ac:dyDescent="0.25">
      <c r="A490">
        <v>42031123</v>
      </c>
      <c r="B490" t="str">
        <f>VLOOKUP(A490,'Ckt lookup'!$A$2:$B$4000,2,FALSE)</f>
        <v>ALTO 1123</v>
      </c>
      <c r="C490" t="str">
        <f t="shared" si="7"/>
        <v>ALTO</v>
      </c>
      <c r="D490">
        <v>1</v>
      </c>
      <c r="E490">
        <v>2074</v>
      </c>
      <c r="F490" s="5"/>
    </row>
    <row r="491" spans="1:6" x14ac:dyDescent="0.25">
      <c r="A491">
        <v>42481105</v>
      </c>
      <c r="B491" t="str">
        <f>VLOOKUP(A491,'Ckt lookup'!$A$2:$B$4000,2,FALSE)</f>
        <v>IGNACIO 1105</v>
      </c>
      <c r="C491" t="str">
        <f t="shared" si="7"/>
        <v>IGNACIO</v>
      </c>
      <c r="D491">
        <v>1</v>
      </c>
      <c r="E491">
        <v>2055</v>
      </c>
      <c r="F491" s="5"/>
    </row>
    <row r="492" spans="1:6" x14ac:dyDescent="0.25">
      <c r="A492">
        <v>162991101</v>
      </c>
      <c r="B492" t="str">
        <f>VLOOKUP(A492,'Ckt lookup'!$A$2:$B$4000,2,FALSE)</f>
        <v>CORRAL 1101</v>
      </c>
      <c r="C492" t="str">
        <f t="shared" si="7"/>
        <v>CORRAL</v>
      </c>
      <c r="D492">
        <v>1</v>
      </c>
      <c r="E492">
        <v>1830</v>
      </c>
      <c r="F492" s="5"/>
    </row>
    <row r="493" spans="1:6" x14ac:dyDescent="0.25">
      <c r="A493">
        <v>42481103</v>
      </c>
      <c r="B493" t="str">
        <f>VLOOKUP(A493,'Ckt lookup'!$A$2:$B$4000,2,FALSE)</f>
        <v>IGNACIO 1103</v>
      </c>
      <c r="C493" t="str">
        <f t="shared" si="7"/>
        <v>IGNACIO</v>
      </c>
      <c r="D493">
        <v>1</v>
      </c>
      <c r="E493">
        <v>1747</v>
      </c>
      <c r="F493" s="5"/>
    </row>
    <row r="494" spans="1:6" x14ac:dyDescent="0.25">
      <c r="A494">
        <v>43211101</v>
      </c>
      <c r="B494" t="str">
        <f>VLOOKUP(A494,'Ckt lookup'!$A$2:$B$4000,2,FALSE)</f>
        <v>HARTLEY 1101</v>
      </c>
      <c r="C494" t="str">
        <f t="shared" si="7"/>
        <v>HARTLEY</v>
      </c>
      <c r="D494">
        <v>1</v>
      </c>
      <c r="E494">
        <v>1550</v>
      </c>
      <c r="F494" s="5"/>
    </row>
    <row r="495" spans="1:6" x14ac:dyDescent="0.25">
      <c r="A495">
        <v>42011106</v>
      </c>
      <c r="B495" t="str">
        <f>VLOOKUP(A495,'Ckt lookup'!$A$2:$B$4000,2,FALSE)</f>
        <v>SAN RAFAEL 1106</v>
      </c>
      <c r="C495" t="str">
        <f t="shared" si="7"/>
        <v>SAN RAFAEL</v>
      </c>
      <c r="D495">
        <v>1</v>
      </c>
      <c r="E495">
        <v>1530</v>
      </c>
      <c r="F495" s="5"/>
    </row>
    <row r="496" spans="1:6" x14ac:dyDescent="0.25">
      <c r="A496">
        <v>12541104</v>
      </c>
      <c r="B496" t="str">
        <f>VLOOKUP(A496,'Ckt lookup'!$A$2:$B$4000,2,FALSE)</f>
        <v>OAKLAND X 1104</v>
      </c>
      <c r="C496" t="str">
        <f t="shared" si="7"/>
        <v>OAKLAND X</v>
      </c>
      <c r="D496">
        <v>1</v>
      </c>
      <c r="E496">
        <v>1393</v>
      </c>
      <c r="F496" s="5"/>
    </row>
    <row r="497" spans="1:6" x14ac:dyDescent="0.25">
      <c r="A497">
        <v>103491101</v>
      </c>
      <c r="B497" t="str">
        <f>VLOOKUP(A497,'Ckt lookup'!$A$2:$B$4000,2,FALSE)</f>
        <v>MC ARTHUR 1101</v>
      </c>
      <c r="C497" t="str">
        <f t="shared" si="7"/>
        <v>MC ARTHUR</v>
      </c>
      <c r="D497">
        <v>1</v>
      </c>
      <c r="E497">
        <v>1314</v>
      </c>
      <c r="F497" s="5"/>
    </row>
    <row r="498" spans="1:6" x14ac:dyDescent="0.25">
      <c r="A498">
        <v>153651104</v>
      </c>
      <c r="B498" t="str">
        <f>VLOOKUP(A498,'Ckt lookup'!$A$2:$B$4000,2,FALSE)</f>
        <v>SHINGLE SPRINGS 1104</v>
      </c>
      <c r="C498" t="str">
        <f t="shared" si="7"/>
        <v>SHINGLE SPRINGS</v>
      </c>
      <c r="D498">
        <v>1</v>
      </c>
      <c r="E498">
        <v>1307</v>
      </c>
      <c r="F498" s="5"/>
    </row>
    <row r="499" spans="1:6" x14ac:dyDescent="0.25">
      <c r="A499">
        <v>14232107</v>
      </c>
      <c r="B499" t="str">
        <f>VLOOKUP(A499,'Ckt lookup'!$A$2:$B$4000,2,FALSE)</f>
        <v>SAN RAMON 2107</v>
      </c>
      <c r="C499" t="str">
        <f t="shared" si="7"/>
        <v>SAN RAMON</v>
      </c>
      <c r="D499">
        <v>1</v>
      </c>
      <c r="E499">
        <v>1216</v>
      </c>
      <c r="F499" s="5"/>
    </row>
    <row r="500" spans="1:6" x14ac:dyDescent="0.25">
      <c r="A500">
        <v>252192105</v>
      </c>
      <c r="B500" t="str">
        <f>VLOOKUP(A500,'Ckt lookup'!$A$2:$B$4000,2,FALSE)</f>
        <v>BEAR VALLEY 2105</v>
      </c>
      <c r="C500" t="str">
        <f t="shared" si="7"/>
        <v>BEAR VALLEY</v>
      </c>
      <c r="D500">
        <v>1</v>
      </c>
      <c r="E500">
        <v>1202</v>
      </c>
      <c r="F500" s="5"/>
    </row>
    <row r="501" spans="1:6" x14ac:dyDescent="0.25">
      <c r="A501">
        <v>13111109</v>
      </c>
      <c r="B501" t="str">
        <f>VLOOKUP(A501,'Ckt lookup'!$A$2:$B$4000,2,FALSE)</f>
        <v>SAN LEANDRO U 1109</v>
      </c>
      <c r="C501" t="str">
        <f t="shared" si="7"/>
        <v>SAN LEANDRO U</v>
      </c>
      <c r="D501">
        <v>1</v>
      </c>
      <c r="E501">
        <v>1144</v>
      </c>
      <c r="F501" s="5"/>
    </row>
    <row r="502" spans="1:6" x14ac:dyDescent="0.25">
      <c r="A502">
        <v>252192101</v>
      </c>
      <c r="B502" t="str">
        <f>VLOOKUP(A502,'Ckt lookup'!$A$2:$B$4000,2,FALSE)</f>
        <v>BEAR VALLEY 2101</v>
      </c>
      <c r="C502" t="str">
        <f t="shared" si="7"/>
        <v>BEAR VALLEY</v>
      </c>
      <c r="D502">
        <v>1</v>
      </c>
      <c r="E502">
        <v>1143</v>
      </c>
      <c r="F502" s="5"/>
    </row>
    <row r="503" spans="1:6" x14ac:dyDescent="0.25">
      <c r="A503">
        <v>83371106</v>
      </c>
      <c r="B503" t="str">
        <f>VLOOKUP(A503,'Ckt lookup'!$A$2:$B$4000,2,FALSE)</f>
        <v>SARATOGA 1106</v>
      </c>
      <c r="C503" t="str">
        <f t="shared" si="7"/>
        <v>SARATOGA</v>
      </c>
      <c r="D503">
        <v>1</v>
      </c>
      <c r="E503">
        <v>1086</v>
      </c>
      <c r="F503" s="5"/>
    </row>
    <row r="504" spans="1:6" x14ac:dyDescent="0.25">
      <c r="A504">
        <v>14161101</v>
      </c>
      <c r="B504" t="str">
        <f>VLOOKUP(A504,'Ckt lookup'!$A$2:$B$4000,2,FALSE)</f>
        <v>ROSSMOOR 1101</v>
      </c>
      <c r="C504" t="str">
        <f t="shared" si="7"/>
        <v>ROSSMOOR</v>
      </c>
      <c r="D504">
        <v>1</v>
      </c>
      <c r="E504">
        <v>1071</v>
      </c>
      <c r="F504" s="5"/>
    </row>
    <row r="505" spans="1:6" x14ac:dyDescent="0.25">
      <c r="A505">
        <v>42661104</v>
      </c>
      <c r="B505" t="str">
        <f>VLOOKUP(A505,'Ckt lookup'!$A$2:$B$4000,2,FALSE)</f>
        <v>WILLITS 1104</v>
      </c>
      <c r="C505" t="str">
        <f t="shared" si="7"/>
        <v>WILLITS</v>
      </c>
      <c r="D505">
        <v>1</v>
      </c>
      <c r="E505">
        <v>1005</v>
      </c>
      <c r="F505" s="5"/>
    </row>
    <row r="506" spans="1:6" x14ac:dyDescent="0.25">
      <c r="A506">
        <v>103181101</v>
      </c>
      <c r="B506" t="str">
        <f>VLOOKUP(A506,'Ckt lookup'!$A$2:$B$4000,2,FALSE)</f>
        <v>CHESTER 1101</v>
      </c>
      <c r="C506" t="str">
        <f t="shared" si="7"/>
        <v>CHESTER</v>
      </c>
      <c r="D506">
        <v>1</v>
      </c>
      <c r="E506">
        <v>940</v>
      </c>
      <c r="F506" s="5"/>
    </row>
    <row r="507" spans="1:6" x14ac:dyDescent="0.25">
      <c r="A507">
        <v>24080402</v>
      </c>
      <c r="B507" t="str">
        <f>VLOOKUP(A507,'Ckt lookup'!$A$2:$B$4000,2,FALSE)</f>
        <v>EMERALD LAKE 0402</v>
      </c>
      <c r="C507" t="str">
        <f t="shared" si="7"/>
        <v>EMERALD LAKE</v>
      </c>
      <c r="D507">
        <v>1</v>
      </c>
      <c r="E507">
        <v>917</v>
      </c>
      <c r="F507" s="5"/>
    </row>
    <row r="508" spans="1:6" x14ac:dyDescent="0.25">
      <c r="A508">
        <v>82021108</v>
      </c>
      <c r="B508" t="str">
        <f>VLOOKUP(A508,'Ckt lookup'!$A$2:$B$4000,2,FALSE)</f>
        <v>LOS GATOS 1108</v>
      </c>
      <c r="C508" t="str">
        <f t="shared" si="7"/>
        <v>LOS GATOS</v>
      </c>
      <c r="D508">
        <v>1</v>
      </c>
      <c r="E508">
        <v>901</v>
      </c>
      <c r="F508" s="5"/>
    </row>
    <row r="509" spans="1:6" x14ac:dyDescent="0.25">
      <c r="A509">
        <v>82021101</v>
      </c>
      <c r="B509" t="str">
        <f>VLOOKUP(A509,'Ckt lookup'!$A$2:$B$4000,2,FALSE)</f>
        <v>LOS GATOS 1101</v>
      </c>
      <c r="C509" t="str">
        <f t="shared" si="7"/>
        <v>LOS GATOS</v>
      </c>
      <c r="D509">
        <v>1</v>
      </c>
      <c r="E509">
        <v>883</v>
      </c>
      <c r="F509" s="5"/>
    </row>
    <row r="510" spans="1:6" x14ac:dyDescent="0.25">
      <c r="A510">
        <v>254061103</v>
      </c>
      <c r="B510" t="str">
        <f>VLOOKUP(A510,'Ckt lookup'!$A$2:$B$4000,2,FALSE)</f>
        <v>DUNLAP 1103</v>
      </c>
      <c r="C510" t="str">
        <f t="shared" si="7"/>
        <v>DUNLAP</v>
      </c>
      <c r="D510">
        <v>1</v>
      </c>
      <c r="E510">
        <v>880</v>
      </c>
      <c r="F510" s="5"/>
    </row>
    <row r="511" spans="1:6" x14ac:dyDescent="0.25">
      <c r="A511">
        <v>42991106</v>
      </c>
      <c r="B511" t="str">
        <f>VLOOKUP(A511,'Ckt lookup'!$A$2:$B$4000,2,FALSE)</f>
        <v>LAS GALLINAS A 1106</v>
      </c>
      <c r="C511" t="str">
        <f t="shared" si="7"/>
        <v>LAS GALLINAS A</v>
      </c>
      <c r="D511">
        <v>1</v>
      </c>
      <c r="E511">
        <v>876</v>
      </c>
      <c r="F511" s="5"/>
    </row>
    <row r="512" spans="1:6" x14ac:dyDescent="0.25">
      <c r="A512">
        <v>43091102</v>
      </c>
      <c r="B512" t="str">
        <f>VLOOKUP(A512,'Ckt lookup'!$A$2:$B$4000,2,FALSE)</f>
        <v>GREENBRAE 1102</v>
      </c>
      <c r="C512" t="str">
        <f t="shared" si="7"/>
        <v>GREENBRAE</v>
      </c>
      <c r="D512">
        <v>1</v>
      </c>
      <c r="E512">
        <v>847</v>
      </c>
      <c r="F512" s="5"/>
    </row>
    <row r="513" spans="1:6" x14ac:dyDescent="0.25">
      <c r="A513">
        <v>103331101</v>
      </c>
      <c r="B513" t="str">
        <f>VLOOKUP(A513,'Ckt lookup'!$A$2:$B$4000,2,FALSE)</f>
        <v>CORNING 1101</v>
      </c>
      <c r="C513" t="str">
        <f t="shared" si="7"/>
        <v>CORNING</v>
      </c>
      <c r="D513">
        <v>1</v>
      </c>
      <c r="E513">
        <v>820</v>
      </c>
      <c r="F513" s="5"/>
    </row>
    <row r="514" spans="1:6" x14ac:dyDescent="0.25">
      <c r="A514">
        <v>42481104</v>
      </c>
      <c r="B514" t="str">
        <f>VLOOKUP(A514,'Ckt lookup'!$A$2:$B$4000,2,FALSE)</f>
        <v>IGNACIO 1104</v>
      </c>
      <c r="C514" t="str">
        <f t="shared" ref="C514:C577" si="8">LEFT(B514,LEN(B514)-5)</f>
        <v>IGNACIO</v>
      </c>
      <c r="D514">
        <v>1</v>
      </c>
      <c r="E514">
        <v>784</v>
      </c>
      <c r="F514" s="5"/>
    </row>
    <row r="515" spans="1:6" x14ac:dyDescent="0.25">
      <c r="A515">
        <v>42011101</v>
      </c>
      <c r="B515" t="str">
        <f>VLOOKUP(A515,'Ckt lookup'!$A$2:$B$4000,2,FALSE)</f>
        <v>SAN RAFAEL 1101</v>
      </c>
      <c r="C515" t="str">
        <f t="shared" si="8"/>
        <v>SAN RAFAEL</v>
      </c>
      <c r="D515">
        <v>1</v>
      </c>
      <c r="E515">
        <v>771</v>
      </c>
      <c r="F515" s="5"/>
    </row>
    <row r="516" spans="1:6" x14ac:dyDescent="0.25">
      <c r="A516">
        <v>83371103</v>
      </c>
      <c r="B516" t="str">
        <f>VLOOKUP(A516,'Ckt lookup'!$A$2:$B$4000,2,FALSE)</f>
        <v>SARATOGA 1103</v>
      </c>
      <c r="C516" t="str">
        <f t="shared" si="8"/>
        <v>SARATOGA</v>
      </c>
      <c r="D516">
        <v>1</v>
      </c>
      <c r="E516">
        <v>734</v>
      </c>
      <c r="F516" s="5"/>
    </row>
    <row r="517" spans="1:6" x14ac:dyDescent="0.25">
      <c r="A517">
        <v>13532107</v>
      </c>
      <c r="B517" t="str">
        <f>VLOOKUP(A517,'Ckt lookup'!$A$2:$B$4000,2,FALSE)</f>
        <v>LAKEWOOD 2107</v>
      </c>
      <c r="C517" t="str">
        <f t="shared" si="8"/>
        <v>LAKEWOOD</v>
      </c>
      <c r="D517">
        <v>1</v>
      </c>
      <c r="E517">
        <v>725</v>
      </c>
      <c r="F517" s="5"/>
    </row>
    <row r="518" spans="1:6" x14ac:dyDescent="0.25">
      <c r="A518">
        <v>103551101</v>
      </c>
      <c r="B518" t="str">
        <f>VLOOKUP(A518,'Ckt lookup'!$A$2:$B$4000,2,FALSE)</f>
        <v>RISING RIVER 1101</v>
      </c>
      <c r="C518" t="str">
        <f t="shared" si="8"/>
        <v>RISING RIVER</v>
      </c>
      <c r="D518">
        <v>1</v>
      </c>
      <c r="E518">
        <v>698</v>
      </c>
      <c r="F518" s="5"/>
    </row>
    <row r="519" spans="1:6" x14ac:dyDescent="0.25">
      <c r="A519">
        <v>12101103</v>
      </c>
      <c r="B519" t="str">
        <f>VLOOKUP(A519,'Ckt lookup'!$A$2:$B$4000,2,FALSE)</f>
        <v>OAKLAND K 1103</v>
      </c>
      <c r="C519" t="str">
        <f t="shared" si="8"/>
        <v>OAKLAND K</v>
      </c>
      <c r="D519">
        <v>1</v>
      </c>
      <c r="E519">
        <v>669</v>
      </c>
      <c r="F519" s="5"/>
    </row>
    <row r="520" spans="1:6" x14ac:dyDescent="0.25">
      <c r="A520">
        <v>254061102</v>
      </c>
      <c r="B520" t="str">
        <f>VLOOKUP(A520,'Ckt lookup'!$A$2:$B$4000,2,FALSE)</f>
        <v>DUNLAP 1102</v>
      </c>
      <c r="C520" t="str">
        <f t="shared" si="8"/>
        <v>DUNLAP</v>
      </c>
      <c r="D520">
        <v>1</v>
      </c>
      <c r="E520">
        <v>661</v>
      </c>
      <c r="F520" s="5"/>
    </row>
    <row r="521" spans="1:6" x14ac:dyDescent="0.25">
      <c r="A521">
        <v>103181102</v>
      </c>
      <c r="B521" t="str">
        <f>VLOOKUP(A521,'Ckt lookup'!$A$2:$B$4000,2,FALSE)</f>
        <v>CHESTER 1102</v>
      </c>
      <c r="C521" t="str">
        <f t="shared" si="8"/>
        <v>CHESTER</v>
      </c>
      <c r="D521">
        <v>1</v>
      </c>
      <c r="E521">
        <v>648</v>
      </c>
      <c r="F521" s="5"/>
    </row>
    <row r="522" spans="1:6" x14ac:dyDescent="0.25">
      <c r="A522">
        <v>13180401</v>
      </c>
      <c r="B522" t="str">
        <f>VLOOKUP(A522,'Ckt lookup'!$A$2:$B$4000,2,FALSE)</f>
        <v>PALO SECO 0401</v>
      </c>
      <c r="C522" t="str">
        <f t="shared" si="8"/>
        <v>PALO SECO</v>
      </c>
      <c r="D522">
        <v>1</v>
      </c>
      <c r="E522">
        <v>608</v>
      </c>
      <c r="F522" s="5"/>
    </row>
    <row r="523" spans="1:6" x14ac:dyDescent="0.25">
      <c r="A523">
        <v>13111114</v>
      </c>
      <c r="B523" t="str">
        <f>VLOOKUP(A523,'Ckt lookup'!$A$2:$B$4000,2,FALSE)</f>
        <v>SAN LEANDRO U 1114</v>
      </c>
      <c r="C523" t="str">
        <f t="shared" si="8"/>
        <v>SAN LEANDRO U</v>
      </c>
      <c r="D523">
        <v>1</v>
      </c>
      <c r="E523">
        <v>602</v>
      </c>
      <c r="F523" s="5"/>
    </row>
    <row r="524" spans="1:6" x14ac:dyDescent="0.25">
      <c r="A524">
        <v>252691104</v>
      </c>
      <c r="B524" t="str">
        <f>VLOOKUP(A524,'Ckt lookup'!$A$2:$B$4000,2,FALSE)</f>
        <v>INDIAN FLAT 1104</v>
      </c>
      <c r="C524" t="str">
        <f t="shared" si="8"/>
        <v>INDIAN FLAT</v>
      </c>
      <c r="D524">
        <v>1</v>
      </c>
      <c r="E524">
        <v>584</v>
      </c>
      <c r="F524" s="5"/>
    </row>
    <row r="525" spans="1:6" x14ac:dyDescent="0.25">
      <c r="A525">
        <v>182981102</v>
      </c>
      <c r="B525" t="str">
        <f>VLOOKUP(A525,'Ckt lookup'!$A$2:$B$4000,2,FALSE)</f>
        <v>JOLON 1102</v>
      </c>
      <c r="C525" t="str">
        <f t="shared" si="8"/>
        <v>JOLON</v>
      </c>
      <c r="D525">
        <v>1</v>
      </c>
      <c r="E525">
        <v>575</v>
      </c>
      <c r="F525" s="5"/>
    </row>
    <row r="526" spans="1:6" x14ac:dyDescent="0.25">
      <c r="A526">
        <v>83371105</v>
      </c>
      <c r="B526" t="str">
        <f>VLOOKUP(A526,'Ckt lookup'!$A$2:$B$4000,2,FALSE)</f>
        <v>SARATOGA 1105</v>
      </c>
      <c r="C526" t="str">
        <f t="shared" si="8"/>
        <v>SARATOGA</v>
      </c>
      <c r="D526">
        <v>1</v>
      </c>
      <c r="E526">
        <v>529</v>
      </c>
      <c r="F526" s="5"/>
    </row>
    <row r="527" spans="1:6" x14ac:dyDescent="0.25">
      <c r="A527">
        <v>103311102</v>
      </c>
      <c r="B527" t="str">
        <f>VLOOKUP(A527,'Ckt lookup'!$A$2:$B$4000,2,FALSE)</f>
        <v>BURNEY 1102</v>
      </c>
      <c r="C527" t="str">
        <f t="shared" si="8"/>
        <v>BURNEY</v>
      </c>
      <c r="D527">
        <v>1</v>
      </c>
      <c r="E527">
        <v>521</v>
      </c>
      <c r="F527" s="5"/>
    </row>
    <row r="528" spans="1:6" x14ac:dyDescent="0.25">
      <c r="A528">
        <v>43091104</v>
      </c>
      <c r="B528" t="str">
        <f>VLOOKUP(A528,'Ckt lookup'!$A$2:$B$4000,2,FALSE)</f>
        <v>GREENBRAE 1104</v>
      </c>
      <c r="C528" t="str">
        <f t="shared" si="8"/>
        <v>GREENBRAE</v>
      </c>
      <c r="D528">
        <v>1</v>
      </c>
      <c r="E528">
        <v>476</v>
      </c>
      <c r="F528" s="5"/>
    </row>
    <row r="529" spans="1:6" x14ac:dyDescent="0.25">
      <c r="A529">
        <v>14662113</v>
      </c>
      <c r="B529" t="str">
        <f>VLOOKUP(A529,'Ckt lookup'!$A$2:$B$4000,2,FALSE)</f>
        <v>TASSAJARA 2113</v>
      </c>
      <c r="C529" t="str">
        <f t="shared" si="8"/>
        <v>TASSAJARA</v>
      </c>
      <c r="D529">
        <v>1</v>
      </c>
      <c r="E529">
        <v>447</v>
      </c>
      <c r="F529" s="5"/>
    </row>
    <row r="530" spans="1:6" x14ac:dyDescent="0.25">
      <c r="A530">
        <v>13531102</v>
      </c>
      <c r="B530" t="str">
        <f>VLOOKUP(A530,'Ckt lookup'!$A$2:$B$4000,2,FALSE)</f>
        <v>LAKEWOOD 1102</v>
      </c>
      <c r="C530" t="str">
        <f t="shared" si="8"/>
        <v>LAKEWOOD</v>
      </c>
      <c r="D530">
        <v>1</v>
      </c>
      <c r="E530">
        <v>421</v>
      </c>
      <c r="F530" s="5"/>
    </row>
    <row r="531" spans="1:6" x14ac:dyDescent="0.25">
      <c r="A531">
        <v>182671108</v>
      </c>
      <c r="B531" t="str">
        <f>VLOOKUP(A531,'Ckt lookup'!$A$2:$B$4000,2,FALSE)</f>
        <v>SANTA MARIA 1108</v>
      </c>
      <c r="C531" t="str">
        <f t="shared" si="8"/>
        <v>SANTA MARIA</v>
      </c>
      <c r="D531">
        <v>1</v>
      </c>
      <c r="E531">
        <v>421</v>
      </c>
      <c r="F531" s="5"/>
    </row>
    <row r="532" spans="1:6" x14ac:dyDescent="0.25">
      <c r="A532">
        <v>158031101</v>
      </c>
      <c r="B532" t="str">
        <f>VLOOKUP(A532,'Ckt lookup'!$A$2:$B$4000,2,FALSE)</f>
        <v>ECHO SUMMIT 1101</v>
      </c>
      <c r="C532" t="str">
        <f t="shared" si="8"/>
        <v>ECHO SUMMIT</v>
      </c>
      <c r="D532">
        <v>1</v>
      </c>
      <c r="E532">
        <v>387</v>
      </c>
      <c r="F532" s="5"/>
    </row>
    <row r="533" spans="1:6" x14ac:dyDescent="0.25">
      <c r="A533">
        <v>83371104</v>
      </c>
      <c r="B533" t="str">
        <f>VLOOKUP(A533,'Ckt lookup'!$A$2:$B$4000,2,FALSE)</f>
        <v>SARATOGA 1104</v>
      </c>
      <c r="C533" t="str">
        <f t="shared" si="8"/>
        <v>SARATOGA</v>
      </c>
      <c r="D533">
        <v>1</v>
      </c>
      <c r="E533">
        <v>379</v>
      </c>
      <c r="F533" s="5"/>
    </row>
    <row r="534" spans="1:6" x14ac:dyDescent="0.25">
      <c r="A534">
        <v>14662108</v>
      </c>
      <c r="B534" t="str">
        <f>VLOOKUP(A534,'Ckt lookup'!$A$2:$B$4000,2,FALSE)</f>
        <v>TASSAJARA 2108</v>
      </c>
      <c r="C534" t="str">
        <f t="shared" si="8"/>
        <v>TASSAJARA</v>
      </c>
      <c r="D534">
        <v>1</v>
      </c>
      <c r="E534">
        <v>371</v>
      </c>
      <c r="F534" s="5"/>
    </row>
    <row r="535" spans="1:6" x14ac:dyDescent="0.25">
      <c r="A535">
        <v>42981101</v>
      </c>
      <c r="B535" t="str">
        <f>VLOOKUP(A535,'Ckt lookup'!$A$2:$B$4000,2,FALSE)</f>
        <v>ELK 1101</v>
      </c>
      <c r="C535" t="str">
        <f t="shared" si="8"/>
        <v>ELK</v>
      </c>
      <c r="D535">
        <v>1</v>
      </c>
      <c r="E535">
        <v>366</v>
      </c>
      <c r="F535" s="5"/>
    </row>
    <row r="536" spans="1:6" x14ac:dyDescent="0.25">
      <c r="A536">
        <v>13751102</v>
      </c>
      <c r="B536" t="str">
        <f>VLOOKUP(A536,'Ckt lookup'!$A$2:$B$4000,2,FALSE)</f>
        <v>VASCO 1102</v>
      </c>
      <c r="C536" t="str">
        <f t="shared" si="8"/>
        <v>VASCO</v>
      </c>
      <c r="D536">
        <v>1</v>
      </c>
      <c r="E536">
        <v>363</v>
      </c>
      <c r="F536" s="5"/>
    </row>
    <row r="537" spans="1:6" x14ac:dyDescent="0.25">
      <c r="A537">
        <v>192311141</v>
      </c>
      <c r="B537" t="str">
        <f>VLOOKUP(A537,'Ckt lookup'!$A$2:$B$4000,2,FALSE)</f>
        <v>FRUITLAND 1141</v>
      </c>
      <c r="C537" t="str">
        <f t="shared" si="8"/>
        <v>FRUITLAND</v>
      </c>
      <c r="D537">
        <v>1</v>
      </c>
      <c r="E537">
        <v>363</v>
      </c>
      <c r="F537" s="5"/>
    </row>
    <row r="538" spans="1:6" x14ac:dyDescent="0.25">
      <c r="A538">
        <v>12041112</v>
      </c>
      <c r="B538" t="str">
        <f>VLOOKUP(A538,'Ckt lookup'!$A$2:$B$4000,2,FALSE)</f>
        <v>OAKLAND D 1112</v>
      </c>
      <c r="C538" t="str">
        <f t="shared" si="8"/>
        <v>OAKLAND D</v>
      </c>
      <c r="D538">
        <v>1</v>
      </c>
      <c r="E538">
        <v>360</v>
      </c>
      <c r="F538" s="5"/>
    </row>
    <row r="539" spans="1:6" x14ac:dyDescent="0.25">
      <c r="A539">
        <v>42841111</v>
      </c>
      <c r="B539" t="str">
        <f>VLOOKUP(A539,'Ckt lookup'!$A$2:$B$4000,2,FALSE)</f>
        <v>GUALALA 1111</v>
      </c>
      <c r="C539" t="str">
        <f t="shared" si="8"/>
        <v>GUALALA</v>
      </c>
      <c r="D539">
        <v>1</v>
      </c>
      <c r="E539">
        <v>359</v>
      </c>
      <c r="F539" s="5"/>
    </row>
    <row r="540" spans="1:6" x14ac:dyDescent="0.25">
      <c r="A540">
        <v>192021122</v>
      </c>
      <c r="B540" t="str">
        <f>VLOOKUP(A540,'Ckt lookup'!$A$2:$B$4000,2,FALSE)</f>
        <v>ARCATA 1122</v>
      </c>
      <c r="C540" t="str">
        <f t="shared" si="8"/>
        <v>ARCATA</v>
      </c>
      <c r="D540">
        <v>1</v>
      </c>
      <c r="E540">
        <v>357</v>
      </c>
      <c r="F540" s="5"/>
    </row>
    <row r="541" spans="1:6" x14ac:dyDescent="0.25">
      <c r="A541">
        <v>153612103</v>
      </c>
      <c r="B541" t="str">
        <f>VLOOKUP(A541,'Ckt lookup'!$A$2:$B$4000,2,FALSE)</f>
        <v>CLARKSVILLE 2103</v>
      </c>
      <c r="C541" t="str">
        <f t="shared" si="8"/>
        <v>CLARKSVILLE</v>
      </c>
      <c r="D541">
        <v>1</v>
      </c>
      <c r="E541">
        <v>352</v>
      </c>
      <c r="F541" s="5"/>
    </row>
    <row r="542" spans="1:6" x14ac:dyDescent="0.25">
      <c r="A542">
        <v>12061103</v>
      </c>
      <c r="B542" t="str">
        <f>VLOOKUP(A542,'Ckt lookup'!$A$2:$B$4000,2,FALSE)</f>
        <v>BERKELEY F 1103</v>
      </c>
      <c r="C542" t="str">
        <f t="shared" si="8"/>
        <v>BERKELEY F</v>
      </c>
      <c r="D542">
        <v>1</v>
      </c>
      <c r="E542">
        <v>310</v>
      </c>
      <c r="F542" s="5"/>
    </row>
    <row r="543" spans="1:6" x14ac:dyDescent="0.25">
      <c r="A543">
        <v>42661103</v>
      </c>
      <c r="B543" t="str">
        <f>VLOOKUP(A543,'Ckt lookup'!$A$2:$B$4000,2,FALSE)</f>
        <v>WILLITS 1103</v>
      </c>
      <c r="C543" t="str">
        <f t="shared" si="8"/>
        <v>WILLITS</v>
      </c>
      <c r="D543">
        <v>1</v>
      </c>
      <c r="E543">
        <v>300</v>
      </c>
      <c r="F543" s="5"/>
    </row>
    <row r="544" spans="1:6" x14ac:dyDescent="0.25">
      <c r="A544">
        <v>42281104</v>
      </c>
      <c r="B544" t="str">
        <f>VLOOKUP(A544,'Ckt lookup'!$A$2:$B$4000,2,FALSE)</f>
        <v>POTTER VALLEY P H 1104</v>
      </c>
      <c r="C544" t="str">
        <f t="shared" si="8"/>
        <v>POTTER VALLEY P H</v>
      </c>
      <c r="D544">
        <v>1</v>
      </c>
      <c r="E544">
        <v>298</v>
      </c>
      <c r="F544" s="5"/>
    </row>
    <row r="545" spans="1:6" x14ac:dyDescent="0.25">
      <c r="A545">
        <v>12091105</v>
      </c>
      <c r="B545" t="str">
        <f>VLOOKUP(A545,'Ckt lookup'!$A$2:$B$4000,2,FALSE)</f>
        <v>OAKLAND J 1105</v>
      </c>
      <c r="C545" t="str">
        <f t="shared" si="8"/>
        <v>OAKLAND J</v>
      </c>
      <c r="D545">
        <v>1</v>
      </c>
      <c r="E545">
        <v>297</v>
      </c>
      <c r="F545" s="5"/>
    </row>
    <row r="546" spans="1:6" x14ac:dyDescent="0.25">
      <c r="A546">
        <v>14662103</v>
      </c>
      <c r="B546" t="str">
        <f>VLOOKUP(A546,'Ckt lookup'!$A$2:$B$4000,2,FALSE)</f>
        <v>TASSAJARA 2103</v>
      </c>
      <c r="C546" t="str">
        <f t="shared" si="8"/>
        <v>TASSAJARA</v>
      </c>
      <c r="D546">
        <v>1</v>
      </c>
      <c r="E546">
        <v>267</v>
      </c>
      <c r="F546" s="5"/>
    </row>
    <row r="547" spans="1:6" x14ac:dyDescent="0.25">
      <c r="A547">
        <v>42571101</v>
      </c>
      <c r="B547" t="str">
        <f>VLOOKUP(A547,'Ckt lookup'!$A$2:$B$4000,2,FALSE)</f>
        <v>MOLINO 1101</v>
      </c>
      <c r="C547" t="str">
        <f t="shared" si="8"/>
        <v>MOLINO</v>
      </c>
      <c r="D547">
        <v>1</v>
      </c>
      <c r="E547">
        <v>261</v>
      </c>
      <c r="F547" s="5"/>
    </row>
    <row r="548" spans="1:6" x14ac:dyDescent="0.25">
      <c r="A548">
        <v>153791101</v>
      </c>
      <c r="B548" t="str">
        <f>VLOOKUP(A548,'Ckt lookup'!$A$2:$B$4000,2,FALSE)</f>
        <v>SMARTVILLE 1101</v>
      </c>
      <c r="C548" t="str">
        <f t="shared" si="8"/>
        <v>SMARTVILLE</v>
      </c>
      <c r="D548">
        <v>1</v>
      </c>
      <c r="E548">
        <v>259</v>
      </c>
      <c r="F548" s="5"/>
    </row>
    <row r="549" spans="1:6" x14ac:dyDescent="0.25">
      <c r="A549">
        <v>192431109</v>
      </c>
      <c r="B549" t="str">
        <f>VLOOKUP(A549,'Ckt lookup'!$A$2:$B$4000,2,FALSE)</f>
        <v>HARRIS 1109</v>
      </c>
      <c r="C549" t="str">
        <f t="shared" si="8"/>
        <v>HARRIS</v>
      </c>
      <c r="D549">
        <v>1</v>
      </c>
      <c r="E549">
        <v>255</v>
      </c>
      <c r="F549" s="5"/>
    </row>
    <row r="550" spans="1:6" x14ac:dyDescent="0.25">
      <c r="A550">
        <v>13151105</v>
      </c>
      <c r="B550" t="str">
        <f>VLOOKUP(A550,'Ckt lookup'!$A$2:$B$4000,2,FALSE)</f>
        <v>RADUM 1105</v>
      </c>
      <c r="C550" t="str">
        <f t="shared" si="8"/>
        <v>RADUM</v>
      </c>
      <c r="D550">
        <v>1</v>
      </c>
      <c r="E550">
        <v>242</v>
      </c>
      <c r="F550" s="5"/>
    </row>
    <row r="551" spans="1:6" x14ac:dyDescent="0.25">
      <c r="A551">
        <v>42601101</v>
      </c>
      <c r="B551" t="str">
        <f>VLOOKUP(A551,'Ckt lookup'!$A$2:$B$4000,2,FALSE)</f>
        <v>PHILO 1101</v>
      </c>
      <c r="C551" t="str">
        <f t="shared" si="8"/>
        <v>PHILO</v>
      </c>
      <c r="D551">
        <v>1</v>
      </c>
      <c r="E551">
        <v>240</v>
      </c>
      <c r="F551" s="5"/>
    </row>
    <row r="552" spans="1:6" x14ac:dyDescent="0.25">
      <c r="A552">
        <v>82161102</v>
      </c>
      <c r="B552" t="str">
        <f>VLOOKUP(A552,'Ckt lookup'!$A$2:$B$4000,2,FALSE)</f>
        <v>LOYOLA 1102</v>
      </c>
      <c r="C552" t="str">
        <f t="shared" si="8"/>
        <v>LOYOLA</v>
      </c>
      <c r="D552">
        <v>1</v>
      </c>
      <c r="E552">
        <v>222</v>
      </c>
      <c r="F552" s="5"/>
    </row>
    <row r="553" spans="1:6" x14ac:dyDescent="0.25">
      <c r="A553">
        <v>103571105</v>
      </c>
      <c r="B553" t="str">
        <f>VLOOKUP(A553,'Ckt lookup'!$A$2:$B$4000,2,FALSE)</f>
        <v>TYLER 1105</v>
      </c>
      <c r="C553" t="str">
        <f t="shared" si="8"/>
        <v>TYLER</v>
      </c>
      <c r="D553">
        <v>1</v>
      </c>
      <c r="E553">
        <v>210</v>
      </c>
      <c r="F553" s="5"/>
    </row>
    <row r="554" spans="1:6" x14ac:dyDescent="0.25">
      <c r="A554">
        <v>182631104</v>
      </c>
      <c r="B554" t="str">
        <f>VLOOKUP(A554,'Ckt lookup'!$A$2:$B$4000,2,FALSE)</f>
        <v>SAN LUIS OBISPO 1104</v>
      </c>
      <c r="C554" t="str">
        <f t="shared" si="8"/>
        <v>SAN LUIS OBISPO</v>
      </c>
      <c r="D554">
        <v>1</v>
      </c>
      <c r="E554">
        <v>197</v>
      </c>
      <c r="F554" s="5"/>
    </row>
    <row r="555" spans="1:6" x14ac:dyDescent="0.25">
      <c r="A555">
        <v>83432101</v>
      </c>
      <c r="B555" t="str">
        <f>VLOOKUP(A555,'Ckt lookup'!$A$2:$B$4000,2,FALSE)</f>
        <v>HICKS 2101</v>
      </c>
      <c r="C555" t="str">
        <f t="shared" si="8"/>
        <v>HICKS</v>
      </c>
      <c r="D555">
        <v>1</v>
      </c>
      <c r="E555">
        <v>195</v>
      </c>
      <c r="F555" s="5"/>
    </row>
    <row r="556" spans="1:6" x14ac:dyDescent="0.25">
      <c r="A556">
        <v>42841112</v>
      </c>
      <c r="B556" t="str">
        <f>VLOOKUP(A556,'Ckt lookup'!$A$2:$B$4000,2,FALSE)</f>
        <v>GUALALA 1112</v>
      </c>
      <c r="C556" t="str">
        <f t="shared" si="8"/>
        <v>GUALALA</v>
      </c>
      <c r="D556">
        <v>1</v>
      </c>
      <c r="E556">
        <v>195</v>
      </c>
      <c r="F556" s="5"/>
    </row>
    <row r="557" spans="1:6" x14ac:dyDescent="0.25">
      <c r="A557">
        <v>182631107</v>
      </c>
      <c r="B557" t="str">
        <f>VLOOKUP(A557,'Ckt lookup'!$A$2:$B$4000,2,FALSE)</f>
        <v>SAN LUIS OBISPO 1107</v>
      </c>
      <c r="C557" t="str">
        <f t="shared" si="8"/>
        <v>SAN LUIS OBISPO</v>
      </c>
      <c r="D557">
        <v>1</v>
      </c>
      <c r="E557">
        <v>187</v>
      </c>
      <c r="F557" s="5"/>
    </row>
    <row r="558" spans="1:6" x14ac:dyDescent="0.25">
      <c r="A558">
        <v>43302103</v>
      </c>
      <c r="B558" t="str">
        <f>VLOOKUP(A558,'Ckt lookup'!$A$2:$B$4000,2,FALSE)</f>
        <v>MONROE 2103</v>
      </c>
      <c r="C558" t="str">
        <f t="shared" si="8"/>
        <v>MONROE</v>
      </c>
      <c r="D558">
        <v>1</v>
      </c>
      <c r="E558">
        <v>163</v>
      </c>
      <c r="F558" s="5"/>
    </row>
    <row r="559" spans="1:6" x14ac:dyDescent="0.25">
      <c r="A559">
        <v>82021102</v>
      </c>
      <c r="B559" t="str">
        <f>VLOOKUP(A559,'Ckt lookup'!$A$2:$B$4000,2,FALSE)</f>
        <v>LOS GATOS 1102</v>
      </c>
      <c r="C559" t="str">
        <f t="shared" si="8"/>
        <v>LOS GATOS</v>
      </c>
      <c r="D559">
        <v>1</v>
      </c>
      <c r="E559">
        <v>163</v>
      </c>
      <c r="F559" s="5"/>
    </row>
    <row r="560" spans="1:6" x14ac:dyDescent="0.25">
      <c r="A560">
        <v>192021121</v>
      </c>
      <c r="B560" t="str">
        <f>VLOOKUP(A560,'Ckt lookup'!$A$2:$B$4000,2,FALSE)</f>
        <v>ARCATA 1121</v>
      </c>
      <c r="C560" t="str">
        <f t="shared" si="8"/>
        <v>ARCATA</v>
      </c>
      <c r="D560">
        <v>1</v>
      </c>
      <c r="E560">
        <v>156</v>
      </c>
      <c r="F560" s="5"/>
    </row>
    <row r="561" spans="1:6" x14ac:dyDescent="0.25">
      <c r="A561">
        <v>83371115</v>
      </c>
      <c r="B561" t="str">
        <f>VLOOKUP(A561,'Ckt lookup'!$A$2:$B$4000,2,FALSE)</f>
        <v>SARATOGA 1115</v>
      </c>
      <c r="C561" t="str">
        <f t="shared" si="8"/>
        <v>SARATOGA</v>
      </c>
      <c r="D561">
        <v>1</v>
      </c>
      <c r="E561">
        <v>131</v>
      </c>
      <c r="F561" s="5"/>
    </row>
    <row r="562" spans="1:6" x14ac:dyDescent="0.25">
      <c r="A562">
        <v>42991104</v>
      </c>
      <c r="B562" t="str">
        <f>VLOOKUP(A562,'Ckt lookup'!$A$2:$B$4000,2,FALSE)</f>
        <v>LAS GALLINAS A 1104</v>
      </c>
      <c r="C562" t="str">
        <f t="shared" si="8"/>
        <v>LAS GALLINAS A</v>
      </c>
      <c r="D562">
        <v>1</v>
      </c>
      <c r="E562">
        <v>128</v>
      </c>
      <c r="F562" s="5"/>
    </row>
    <row r="563" spans="1:6" x14ac:dyDescent="0.25">
      <c r="A563">
        <v>182811103</v>
      </c>
      <c r="B563" t="str">
        <f>VLOOKUP(A563,'Ckt lookup'!$A$2:$B$4000,2,FALSE)</f>
        <v>SISQUOC 1103</v>
      </c>
      <c r="C563" t="str">
        <f t="shared" si="8"/>
        <v>SISQUOC</v>
      </c>
      <c r="D563">
        <v>1</v>
      </c>
      <c r="E563">
        <v>127</v>
      </c>
      <c r="F563" s="5"/>
    </row>
    <row r="564" spans="1:6" x14ac:dyDescent="0.25">
      <c r="A564">
        <v>192151131</v>
      </c>
      <c r="B564" t="str">
        <f>VLOOKUP(A564,'Ckt lookup'!$A$2:$B$4000,2,FALSE)</f>
        <v>NEWBURG 1131</v>
      </c>
      <c r="C564" t="str">
        <f t="shared" si="8"/>
        <v>NEWBURG</v>
      </c>
      <c r="D564">
        <v>1</v>
      </c>
      <c r="E564">
        <v>123</v>
      </c>
      <c r="F564" s="5"/>
    </row>
    <row r="565" spans="1:6" x14ac:dyDescent="0.25">
      <c r="A565">
        <v>102530401</v>
      </c>
      <c r="B565" t="str">
        <f>VLOOKUP(A565,'Ckt lookup'!$A$2:$B$4000,2,FALSE)</f>
        <v>GRAYS FLAT 0401</v>
      </c>
      <c r="C565" t="str">
        <f t="shared" si="8"/>
        <v>GRAYS FLAT</v>
      </c>
      <c r="D565">
        <v>1</v>
      </c>
      <c r="E565">
        <v>119</v>
      </c>
      <c r="F565" s="5"/>
    </row>
    <row r="566" spans="1:6" x14ac:dyDescent="0.25">
      <c r="A566">
        <v>42141102</v>
      </c>
      <c r="B566" t="str">
        <f>VLOOKUP(A566,'Ckt lookup'!$A$2:$B$4000,2,FALSE)</f>
        <v>CLEAR LAKE 1102</v>
      </c>
      <c r="C566" t="str">
        <f t="shared" si="8"/>
        <v>CLEAR LAKE</v>
      </c>
      <c r="D566">
        <v>1</v>
      </c>
      <c r="E566">
        <v>119</v>
      </c>
      <c r="F566" s="5"/>
    </row>
    <row r="567" spans="1:6" x14ac:dyDescent="0.25">
      <c r="A567">
        <v>182821101</v>
      </c>
      <c r="B567" t="str">
        <f>VLOOKUP(A567,'Ckt lookup'!$A$2:$B$4000,2,FALSE)</f>
        <v>MESA 1101</v>
      </c>
      <c r="C567" t="str">
        <f t="shared" si="8"/>
        <v>MESA</v>
      </c>
      <c r="D567">
        <v>1</v>
      </c>
      <c r="E567">
        <v>114</v>
      </c>
      <c r="F567" s="5"/>
    </row>
    <row r="568" spans="1:6" x14ac:dyDescent="0.25">
      <c r="A568">
        <v>63601112</v>
      </c>
      <c r="B568" t="str">
        <f>VLOOKUP(A568,'Ckt lookup'!$A$2:$B$4000,2,FALSE)</f>
        <v>VACAVILLE 1112</v>
      </c>
      <c r="C568" t="str">
        <f t="shared" si="8"/>
        <v>VACAVILLE</v>
      </c>
      <c r="D568">
        <v>1</v>
      </c>
      <c r="E568">
        <v>109</v>
      </c>
      <c r="F568" s="5"/>
    </row>
    <row r="569" spans="1:6" x14ac:dyDescent="0.25">
      <c r="A569">
        <v>182541103</v>
      </c>
      <c r="B569" t="str">
        <f>VLOOKUP(A569,'Ckt lookup'!$A$2:$B$4000,2,FALSE)</f>
        <v>ATASCADERO 1103</v>
      </c>
      <c r="C569" t="str">
        <f t="shared" si="8"/>
        <v>ATASCADERO</v>
      </c>
      <c r="D569">
        <v>1</v>
      </c>
      <c r="E569">
        <v>105</v>
      </c>
      <c r="F569" s="5"/>
    </row>
    <row r="570" spans="1:6" x14ac:dyDescent="0.25">
      <c r="A570">
        <v>14101105</v>
      </c>
      <c r="B570" t="str">
        <f>VLOOKUP(A570,'Ckt lookup'!$A$2:$B$4000,2,FALSE)</f>
        <v>ALHAMBRA 1105</v>
      </c>
      <c r="C570" t="str">
        <f t="shared" si="8"/>
        <v>ALHAMBRA</v>
      </c>
      <c r="D570">
        <v>1</v>
      </c>
      <c r="E570">
        <v>100</v>
      </c>
      <c r="F570" s="5"/>
    </row>
    <row r="571" spans="1:6" x14ac:dyDescent="0.25">
      <c r="A571">
        <v>83252102</v>
      </c>
      <c r="B571" t="str">
        <f>VLOOKUP(A571,'Ckt lookup'!$A$2:$B$4000,2,FALSE)</f>
        <v>PAUL SWEET 2102</v>
      </c>
      <c r="C571" t="str">
        <f t="shared" si="8"/>
        <v>PAUL SWEET</v>
      </c>
      <c r="D571">
        <v>1</v>
      </c>
      <c r="E571">
        <v>95</v>
      </c>
      <c r="F571" s="5"/>
    </row>
    <row r="572" spans="1:6" x14ac:dyDescent="0.25">
      <c r="A572">
        <v>63681103</v>
      </c>
      <c r="B572" t="str">
        <f>VLOOKUP(A572,'Ckt lookup'!$A$2:$B$4000,2,FALSE)</f>
        <v>PUTAH CREEK 1103</v>
      </c>
      <c r="C572" t="str">
        <f t="shared" si="8"/>
        <v>PUTAH CREEK</v>
      </c>
      <c r="D572">
        <v>1</v>
      </c>
      <c r="E572">
        <v>95</v>
      </c>
      <c r="F572" s="5"/>
    </row>
    <row r="573" spans="1:6" x14ac:dyDescent="0.25">
      <c r="A573">
        <v>192251102</v>
      </c>
      <c r="B573" t="str">
        <f>VLOOKUP(A573,'Ckt lookup'!$A$2:$B$4000,2,FALSE)</f>
        <v>RIO DELL 1102</v>
      </c>
      <c r="C573" t="str">
        <f t="shared" si="8"/>
        <v>RIO DELL</v>
      </c>
      <c r="D573">
        <v>1</v>
      </c>
      <c r="E573">
        <v>92</v>
      </c>
      <c r="F573" s="5"/>
    </row>
    <row r="574" spans="1:6" x14ac:dyDescent="0.25">
      <c r="A574">
        <v>183071101</v>
      </c>
      <c r="B574" t="str">
        <f>VLOOKUP(A574,'Ckt lookup'!$A$2:$B$4000,2,FALSE)</f>
        <v>PERRY 1101</v>
      </c>
      <c r="C574" t="str">
        <f t="shared" si="8"/>
        <v>PERRY</v>
      </c>
      <c r="D574">
        <v>1</v>
      </c>
      <c r="E574">
        <v>89</v>
      </c>
      <c r="F574" s="5"/>
    </row>
    <row r="575" spans="1:6" x14ac:dyDescent="0.25">
      <c r="A575">
        <v>42991107</v>
      </c>
      <c r="B575" t="str">
        <f>VLOOKUP(A575,'Ckt lookup'!$A$2:$B$4000,2,FALSE)</f>
        <v>LAS GALLINAS A 1107</v>
      </c>
      <c r="C575" t="str">
        <f t="shared" si="8"/>
        <v>LAS GALLINAS A</v>
      </c>
      <c r="D575">
        <v>1</v>
      </c>
      <c r="E575">
        <v>85</v>
      </c>
      <c r="F575" s="5"/>
    </row>
    <row r="576" spans="1:6" x14ac:dyDescent="0.25">
      <c r="A576">
        <v>43091103</v>
      </c>
      <c r="B576" t="str">
        <f>VLOOKUP(A576,'Ckt lookup'!$A$2:$B$4000,2,FALSE)</f>
        <v>GREENBRAE 1103</v>
      </c>
      <c r="C576" t="str">
        <f t="shared" si="8"/>
        <v>GREENBRAE</v>
      </c>
      <c r="D576">
        <v>1</v>
      </c>
      <c r="E576">
        <v>84</v>
      </c>
      <c r="F576" s="5"/>
    </row>
    <row r="577" spans="1:6" x14ac:dyDescent="0.25">
      <c r="A577">
        <v>14502107</v>
      </c>
      <c r="B577" t="str">
        <f>VLOOKUP(A577,'Ckt lookup'!$A$2:$B$4000,2,FALSE)</f>
        <v>VINEYARD 2107</v>
      </c>
      <c r="C577" t="str">
        <f t="shared" si="8"/>
        <v>VINEYARD</v>
      </c>
      <c r="D577">
        <v>1</v>
      </c>
      <c r="E577">
        <v>81</v>
      </c>
      <c r="F577" s="5"/>
    </row>
    <row r="578" spans="1:6" x14ac:dyDescent="0.25">
      <c r="A578">
        <v>152811105</v>
      </c>
      <c r="B578" t="str">
        <f>VLOOKUP(A578,'Ckt lookup'!$A$2:$B$4000,2,FALSE)</f>
        <v>WHEATLAND 1105</v>
      </c>
      <c r="C578" t="str">
        <f t="shared" ref="C578:C641" si="9">LEFT(B578,LEN(B578)-5)</f>
        <v>WHEATLAND</v>
      </c>
      <c r="D578">
        <v>1</v>
      </c>
      <c r="E578">
        <v>75</v>
      </c>
      <c r="F578" s="5"/>
    </row>
    <row r="579" spans="1:6" x14ac:dyDescent="0.25">
      <c r="A579">
        <v>83481109</v>
      </c>
      <c r="B579" t="str">
        <f>VLOOKUP(A579,'Ckt lookup'!$A$2:$B$4000,2,FALSE)</f>
        <v>STELLING 1109</v>
      </c>
      <c r="C579" t="str">
        <f t="shared" si="9"/>
        <v>STELLING</v>
      </c>
      <c r="D579">
        <v>1</v>
      </c>
      <c r="E579">
        <v>73</v>
      </c>
      <c r="F579" s="5"/>
    </row>
    <row r="580" spans="1:6" x14ac:dyDescent="0.25">
      <c r="A580">
        <v>182811102</v>
      </c>
      <c r="B580" t="str">
        <f>VLOOKUP(A580,'Ckt lookup'!$A$2:$B$4000,2,FALSE)</f>
        <v>SISQUOC 1102</v>
      </c>
      <c r="C580" t="str">
        <f t="shared" si="9"/>
        <v>SISQUOC</v>
      </c>
      <c r="D580">
        <v>1</v>
      </c>
      <c r="E580">
        <v>71</v>
      </c>
      <c r="F580" s="5"/>
    </row>
    <row r="581" spans="1:6" x14ac:dyDescent="0.25">
      <c r="A581">
        <v>182201104</v>
      </c>
      <c r="B581" t="e">
        <f>VLOOKUP(A581,'Ckt lookup'!$A$2:$B$4000,2,FALSE)</f>
        <v>#N/A</v>
      </c>
      <c r="C581" t="e">
        <f t="shared" si="9"/>
        <v>#N/A</v>
      </c>
      <c r="D581">
        <v>1</v>
      </c>
      <c r="E581">
        <v>63</v>
      </c>
      <c r="F581" s="5"/>
    </row>
    <row r="582" spans="1:6" x14ac:dyDescent="0.25">
      <c r="A582">
        <v>182601104</v>
      </c>
      <c r="B582" t="str">
        <f>VLOOKUP(A582,'Ckt lookup'!$A$2:$B$4000,2,FALSE)</f>
        <v>OCEANO 1104</v>
      </c>
      <c r="C582" t="str">
        <f t="shared" si="9"/>
        <v>OCEANO</v>
      </c>
      <c r="D582">
        <v>1</v>
      </c>
      <c r="E582">
        <v>59</v>
      </c>
      <c r="F582" s="5"/>
    </row>
    <row r="583" spans="1:6" x14ac:dyDescent="0.25">
      <c r="A583">
        <v>252411104</v>
      </c>
      <c r="B583" t="str">
        <f>VLOOKUP(A583,'Ckt lookup'!$A$2:$B$4000,2,FALSE)</f>
        <v>COPPERMINE 1104</v>
      </c>
      <c r="C583" t="str">
        <f t="shared" si="9"/>
        <v>COPPERMINE</v>
      </c>
      <c r="D583">
        <v>1</v>
      </c>
      <c r="E583">
        <v>57</v>
      </c>
      <c r="F583" s="5"/>
    </row>
    <row r="584" spans="1:6" x14ac:dyDescent="0.25">
      <c r="A584">
        <v>255292108</v>
      </c>
      <c r="B584" t="str">
        <f>VLOOKUP(A584,'Ckt lookup'!$A$2:$B$4000,2,FALSE)</f>
        <v>WOODWARD 2108</v>
      </c>
      <c r="C584" t="str">
        <f t="shared" si="9"/>
        <v>WOODWARD</v>
      </c>
      <c r="D584">
        <v>1</v>
      </c>
      <c r="E584">
        <v>55</v>
      </c>
      <c r="F584" s="5"/>
    </row>
    <row r="585" spans="1:6" x14ac:dyDescent="0.25">
      <c r="A585">
        <v>182191102</v>
      </c>
      <c r="B585" t="str">
        <f>VLOOKUP(A585,'Ckt lookup'!$A$2:$B$4000,2,FALSE)</f>
        <v>SAN ARDO 1102</v>
      </c>
      <c r="C585" t="str">
        <f t="shared" si="9"/>
        <v>SAN ARDO</v>
      </c>
      <c r="D585">
        <v>1</v>
      </c>
      <c r="E585">
        <v>52</v>
      </c>
      <c r="F585" s="5"/>
    </row>
    <row r="586" spans="1:6" x14ac:dyDescent="0.25">
      <c r="A586">
        <v>13810401</v>
      </c>
      <c r="B586" t="str">
        <f>VLOOKUP(A586,'Ckt lookup'!$A$2:$B$4000,2,FALSE)</f>
        <v>WAYNE 0401</v>
      </c>
      <c r="C586" t="str">
        <f t="shared" si="9"/>
        <v>WAYNE</v>
      </c>
      <c r="D586">
        <v>1</v>
      </c>
      <c r="E586">
        <v>52</v>
      </c>
      <c r="F586" s="5"/>
    </row>
    <row r="587" spans="1:6" x14ac:dyDescent="0.25">
      <c r="A587">
        <v>42771114</v>
      </c>
      <c r="B587" t="str">
        <f>VLOOKUP(A587,'Ckt lookup'!$A$2:$B$4000,2,FALSE)</f>
        <v>UKIAH 1114</v>
      </c>
      <c r="C587" t="str">
        <f t="shared" si="9"/>
        <v>UKIAH</v>
      </c>
      <c r="D587">
        <v>1</v>
      </c>
      <c r="E587">
        <v>45</v>
      </c>
      <c r="F587" s="5"/>
    </row>
    <row r="588" spans="1:6" x14ac:dyDescent="0.25">
      <c r="A588">
        <v>62881105</v>
      </c>
      <c r="B588" t="str">
        <f>VLOOKUP(A588,'Ckt lookup'!$A$2:$B$4000,2,FALSE)</f>
        <v>MAXWELL 1105</v>
      </c>
      <c r="C588" t="str">
        <f t="shared" si="9"/>
        <v>MAXWELL</v>
      </c>
      <c r="D588">
        <v>1</v>
      </c>
      <c r="E588">
        <v>44</v>
      </c>
      <c r="F588" s="5"/>
    </row>
    <row r="589" spans="1:6" x14ac:dyDescent="0.25">
      <c r="A589">
        <v>14161107</v>
      </c>
      <c r="B589" t="str">
        <f>VLOOKUP(A589,'Ckt lookup'!$A$2:$B$4000,2,FALSE)</f>
        <v>ROSSMOOR 1107</v>
      </c>
      <c r="C589" t="str">
        <f t="shared" si="9"/>
        <v>ROSSMOOR</v>
      </c>
      <c r="D589">
        <v>1</v>
      </c>
      <c r="E589">
        <v>44</v>
      </c>
      <c r="F589" s="5"/>
    </row>
    <row r="590" spans="1:6" x14ac:dyDescent="0.25">
      <c r="A590">
        <v>83912110</v>
      </c>
      <c r="B590" t="str">
        <f>VLOOKUP(A590,'Ckt lookup'!$A$2:$B$4000,2,FALSE)</f>
        <v>PIERCY 2110</v>
      </c>
      <c r="C590" t="str">
        <f t="shared" si="9"/>
        <v>PIERCY</v>
      </c>
      <c r="D590">
        <v>1</v>
      </c>
      <c r="E590">
        <v>43</v>
      </c>
      <c r="F590" s="5"/>
    </row>
    <row r="591" spans="1:6" x14ac:dyDescent="0.25">
      <c r="A591">
        <v>14402108</v>
      </c>
      <c r="B591" t="str">
        <f>VLOOKUP(A591,'Ckt lookup'!$A$2:$B$4000,2,FALSE)</f>
        <v>LAS POSITAS 2108</v>
      </c>
      <c r="C591" t="str">
        <f t="shared" si="9"/>
        <v>LAS POSITAS</v>
      </c>
      <c r="D591">
        <v>1</v>
      </c>
      <c r="E591">
        <v>42</v>
      </c>
      <c r="F591" s="5"/>
    </row>
    <row r="592" spans="1:6" x14ac:dyDescent="0.25">
      <c r="A592">
        <v>42751111</v>
      </c>
      <c r="B592" t="str">
        <f>VLOOKUP(A592,'Ckt lookup'!$A$2:$B$4000,2,FALSE)</f>
        <v>FITCH MOUNTAIN 1111</v>
      </c>
      <c r="C592" t="str">
        <f t="shared" si="9"/>
        <v>FITCH MOUNTAIN</v>
      </c>
      <c r="D592">
        <v>1</v>
      </c>
      <c r="E592">
        <v>41</v>
      </c>
      <c r="F592" s="5"/>
    </row>
    <row r="593" spans="1:6" x14ac:dyDescent="0.25">
      <c r="A593">
        <v>182371111</v>
      </c>
      <c r="B593" t="str">
        <f>VLOOKUP(A593,'Ckt lookup'!$A$2:$B$4000,2,FALSE)</f>
        <v>LAURELES 1111</v>
      </c>
      <c r="C593" t="str">
        <f t="shared" si="9"/>
        <v>LAURELES</v>
      </c>
      <c r="D593">
        <v>1</v>
      </c>
      <c r="E593">
        <v>37</v>
      </c>
      <c r="F593" s="5"/>
    </row>
    <row r="594" spans="1:6" x14ac:dyDescent="0.25">
      <c r="A594">
        <v>192151132</v>
      </c>
      <c r="B594" t="str">
        <f>VLOOKUP(A594,'Ckt lookup'!$A$2:$B$4000,2,FALSE)</f>
        <v>NEWBURG 1132</v>
      </c>
      <c r="C594" t="str">
        <f t="shared" si="9"/>
        <v>NEWBURG</v>
      </c>
      <c r="D594">
        <v>1</v>
      </c>
      <c r="E594">
        <v>36</v>
      </c>
      <c r="F594" s="5"/>
    </row>
    <row r="595" spans="1:6" x14ac:dyDescent="0.25">
      <c r="A595">
        <v>103104401</v>
      </c>
      <c r="B595" t="str">
        <f>VLOOKUP(A595,'Ckt lookup'!$A$2:$B$4000,2,FALSE)</f>
        <v>SPANISH CREEK 4401</v>
      </c>
      <c r="C595" t="str">
        <f t="shared" si="9"/>
        <v>SPANISH CREEK</v>
      </c>
      <c r="D595">
        <v>1</v>
      </c>
      <c r="E595">
        <v>34</v>
      </c>
      <c r="F595" s="5"/>
    </row>
    <row r="596" spans="1:6" x14ac:dyDescent="0.25">
      <c r="A596">
        <v>12101101</v>
      </c>
      <c r="B596" t="str">
        <f>VLOOKUP(A596,'Ckt lookup'!$A$2:$B$4000,2,FALSE)</f>
        <v>OAKLAND K 1101</v>
      </c>
      <c r="C596" t="str">
        <f t="shared" si="9"/>
        <v>OAKLAND K</v>
      </c>
      <c r="D596">
        <v>1</v>
      </c>
      <c r="E596">
        <v>34</v>
      </c>
      <c r="F596" s="5"/>
    </row>
    <row r="597" spans="1:6" x14ac:dyDescent="0.25">
      <c r="A597">
        <v>162671103</v>
      </c>
      <c r="B597" t="str">
        <f>VLOOKUP(A597,'Ckt lookup'!$A$2:$B$4000,2,FALSE)</f>
        <v>WESTLEY 1103</v>
      </c>
      <c r="C597" t="str">
        <f t="shared" si="9"/>
        <v>WESTLEY</v>
      </c>
      <c r="D597">
        <v>1</v>
      </c>
      <c r="E597">
        <v>33</v>
      </c>
      <c r="F597" s="5"/>
    </row>
    <row r="598" spans="1:6" x14ac:dyDescent="0.25">
      <c r="A598">
        <v>13532224</v>
      </c>
      <c r="B598" t="str">
        <f>VLOOKUP(A598,'Ckt lookup'!$A$2:$B$4000,2,FALSE)</f>
        <v>LAKEWOOD 2224</v>
      </c>
      <c r="C598" t="str">
        <f t="shared" si="9"/>
        <v>LAKEWOOD</v>
      </c>
      <c r="D598">
        <v>1</v>
      </c>
      <c r="E598">
        <v>29</v>
      </c>
      <c r="F598" s="5"/>
    </row>
    <row r="599" spans="1:6" x14ac:dyDescent="0.25">
      <c r="A599">
        <v>14502110</v>
      </c>
      <c r="B599" t="str">
        <f>VLOOKUP(A599,'Ckt lookup'!$A$2:$B$4000,2,FALSE)</f>
        <v>VINEYARD 2110</v>
      </c>
      <c r="C599" t="str">
        <f t="shared" si="9"/>
        <v>VINEYARD</v>
      </c>
      <c r="D599">
        <v>1</v>
      </c>
      <c r="E599">
        <v>28</v>
      </c>
      <c r="F599" s="5"/>
    </row>
    <row r="600" spans="1:6" x14ac:dyDescent="0.25">
      <c r="A600">
        <v>12541101</v>
      </c>
      <c r="B600" t="str">
        <f>VLOOKUP(A600,'Ckt lookup'!$A$2:$B$4000,2,FALSE)</f>
        <v>OAKLAND X 1101</v>
      </c>
      <c r="C600" t="str">
        <f t="shared" si="9"/>
        <v>OAKLAND X</v>
      </c>
      <c r="D600">
        <v>1</v>
      </c>
      <c r="E600">
        <v>25</v>
      </c>
      <c r="F600" s="5"/>
    </row>
    <row r="601" spans="1:6" x14ac:dyDescent="0.25">
      <c r="A601">
        <v>83771102</v>
      </c>
      <c r="B601" t="str">
        <f>VLOOKUP(A601,'Ckt lookup'!$A$2:$B$4000,2,FALSE)</f>
        <v>VASONA 1102</v>
      </c>
      <c r="C601" t="str">
        <f t="shared" si="9"/>
        <v>VASONA</v>
      </c>
      <c r="D601">
        <v>1</v>
      </c>
      <c r="E601">
        <v>25</v>
      </c>
      <c r="F601" s="5"/>
    </row>
    <row r="602" spans="1:6" x14ac:dyDescent="0.25">
      <c r="A602">
        <v>14422111</v>
      </c>
      <c r="B602" t="str">
        <f>VLOOKUP(A602,'Ckt lookup'!$A$2:$B$4000,2,FALSE)</f>
        <v>CAYETANO 2111</v>
      </c>
      <c r="C602" t="str">
        <f t="shared" si="9"/>
        <v>CAYETANO</v>
      </c>
      <c r="D602">
        <v>1</v>
      </c>
      <c r="E602">
        <v>25</v>
      </c>
      <c r="F602" s="5"/>
    </row>
    <row r="603" spans="1:6" x14ac:dyDescent="0.25">
      <c r="A603">
        <v>14351104</v>
      </c>
      <c r="B603" t="str">
        <f>VLOOKUP(A603,'Ckt lookup'!$A$2:$B$4000,2,FALSE)</f>
        <v>FREMONT 1104</v>
      </c>
      <c r="C603" t="str">
        <f t="shared" si="9"/>
        <v>FREMONT</v>
      </c>
      <c r="D603">
        <v>1</v>
      </c>
      <c r="E603">
        <v>23</v>
      </c>
      <c r="F603" s="5"/>
    </row>
    <row r="604" spans="1:6" x14ac:dyDescent="0.25">
      <c r="A604">
        <v>42211104</v>
      </c>
      <c r="B604" t="str">
        <f>VLOOKUP(A604,'Ckt lookup'!$A$2:$B$4000,2,FALSE)</f>
        <v>NOVATO 1104</v>
      </c>
      <c r="C604" t="str">
        <f t="shared" si="9"/>
        <v>NOVATO</v>
      </c>
      <c r="D604">
        <v>1</v>
      </c>
      <c r="E604">
        <v>23</v>
      </c>
      <c r="F604" s="5"/>
    </row>
    <row r="605" spans="1:6" x14ac:dyDescent="0.25">
      <c r="A605">
        <v>83500401</v>
      </c>
      <c r="B605" t="str">
        <f>VLOOKUP(A605,'Ckt lookup'!$A$2:$B$4000,2,FALSE)</f>
        <v>SEACLIFF 0401</v>
      </c>
      <c r="C605" t="str">
        <f t="shared" si="9"/>
        <v>SEACLIFF</v>
      </c>
      <c r="D605">
        <v>1</v>
      </c>
      <c r="E605">
        <v>22</v>
      </c>
      <c r="F605" s="5"/>
    </row>
    <row r="606" spans="1:6" x14ac:dyDescent="0.25">
      <c r="A606">
        <v>43361102</v>
      </c>
      <c r="B606" t="str">
        <f>VLOOKUP(A606,'Ckt lookup'!$A$2:$B$4000,2,FALSE)</f>
        <v>HIGHLANDS 1102</v>
      </c>
      <c r="C606" t="str">
        <f t="shared" si="9"/>
        <v>HIGHLANDS</v>
      </c>
      <c r="D606">
        <v>1</v>
      </c>
      <c r="E606">
        <v>22</v>
      </c>
      <c r="F606" s="5"/>
    </row>
    <row r="607" spans="1:6" x14ac:dyDescent="0.25">
      <c r="A607">
        <v>12501105</v>
      </c>
      <c r="B607" t="str">
        <f>VLOOKUP(A607,'Ckt lookup'!$A$2:$B$4000,2,FALSE)</f>
        <v>EL CERRITO G 1105</v>
      </c>
      <c r="C607" t="str">
        <f t="shared" si="9"/>
        <v>EL CERRITO G</v>
      </c>
      <c r="D607">
        <v>1</v>
      </c>
      <c r="E607">
        <v>21</v>
      </c>
      <c r="F607" s="5"/>
    </row>
    <row r="608" spans="1:6" x14ac:dyDescent="0.25">
      <c r="A608">
        <v>252381105</v>
      </c>
      <c r="B608" t="str">
        <f>VLOOKUP(A608,'Ckt lookup'!$A$2:$B$4000,2,FALSE)</f>
        <v>COALINGA NO 2 1105</v>
      </c>
      <c r="C608" t="str">
        <f t="shared" si="9"/>
        <v>COALINGA NO 2</v>
      </c>
      <c r="D608">
        <v>1</v>
      </c>
      <c r="E608">
        <v>20</v>
      </c>
      <c r="F608" s="5"/>
    </row>
    <row r="609" spans="1:6" x14ac:dyDescent="0.25">
      <c r="A609">
        <v>83432103</v>
      </c>
      <c r="B609" t="str">
        <f>VLOOKUP(A609,'Ckt lookup'!$A$2:$B$4000,2,FALSE)</f>
        <v>HICKS 2103</v>
      </c>
      <c r="C609" t="str">
        <f t="shared" si="9"/>
        <v>HICKS</v>
      </c>
      <c r="D609">
        <v>1</v>
      </c>
      <c r="E609">
        <v>20</v>
      </c>
      <c r="F609" s="5"/>
    </row>
    <row r="610" spans="1:6" x14ac:dyDescent="0.25">
      <c r="A610">
        <v>192341102</v>
      </c>
      <c r="B610" t="str">
        <f>VLOOKUP(A610,'Ckt lookup'!$A$2:$B$4000,2,FALSE)</f>
        <v>HUMBOLDT BAY 1102</v>
      </c>
      <c r="C610" t="str">
        <f t="shared" si="9"/>
        <v>HUMBOLDT BAY</v>
      </c>
      <c r="D610">
        <v>1</v>
      </c>
      <c r="E610">
        <v>17</v>
      </c>
      <c r="F610" s="5"/>
    </row>
    <row r="611" spans="1:6" x14ac:dyDescent="0.25">
      <c r="A611">
        <v>182981103</v>
      </c>
      <c r="B611" t="str">
        <f>VLOOKUP(A611,'Ckt lookup'!$A$2:$B$4000,2,FALSE)</f>
        <v>JOLON 1103</v>
      </c>
      <c r="C611" t="str">
        <f t="shared" si="9"/>
        <v>JOLON</v>
      </c>
      <c r="D611">
        <v>1</v>
      </c>
      <c r="E611">
        <v>17</v>
      </c>
      <c r="F611" s="5"/>
    </row>
    <row r="612" spans="1:6" x14ac:dyDescent="0.25">
      <c r="A612">
        <v>14592105</v>
      </c>
      <c r="B612" t="str">
        <f>VLOOKUP(A612,'Ckt lookup'!$A$2:$B$4000,2,FALSE)</f>
        <v>BRENTWOOD SUB 2105</v>
      </c>
      <c r="C612" t="str">
        <f t="shared" si="9"/>
        <v>BRENTWOOD SUB</v>
      </c>
      <c r="D612">
        <v>1</v>
      </c>
      <c r="E612">
        <v>16</v>
      </c>
      <c r="F612" s="5"/>
    </row>
    <row r="613" spans="1:6" x14ac:dyDescent="0.25">
      <c r="A613">
        <v>43302107</v>
      </c>
      <c r="B613" t="str">
        <f>VLOOKUP(A613,'Ckt lookup'!$A$2:$B$4000,2,FALSE)</f>
        <v>MONROE 2107</v>
      </c>
      <c r="C613" t="str">
        <f t="shared" si="9"/>
        <v>MONROE</v>
      </c>
      <c r="D613">
        <v>1</v>
      </c>
      <c r="E613">
        <v>16</v>
      </c>
      <c r="F613" s="5"/>
    </row>
    <row r="614" spans="1:6" x14ac:dyDescent="0.25">
      <c r="A614">
        <v>183052113</v>
      </c>
      <c r="B614" t="str">
        <f>VLOOKUP(A614,'Ckt lookup'!$A$2:$B$4000,2,FALSE)</f>
        <v>TEMPLETON 2113</v>
      </c>
      <c r="C614" t="str">
        <f t="shared" si="9"/>
        <v>TEMPLETON</v>
      </c>
      <c r="D614">
        <v>1</v>
      </c>
      <c r="E614">
        <v>16</v>
      </c>
      <c r="F614" s="5"/>
    </row>
    <row r="615" spans="1:6" x14ac:dyDescent="0.25">
      <c r="A615">
        <v>14161104</v>
      </c>
      <c r="B615" t="str">
        <f>VLOOKUP(A615,'Ckt lookup'!$A$2:$B$4000,2,FALSE)</f>
        <v>ROSSMOOR 1104</v>
      </c>
      <c r="C615" t="str">
        <f t="shared" si="9"/>
        <v>ROSSMOOR</v>
      </c>
      <c r="D615">
        <v>1</v>
      </c>
      <c r="E615">
        <v>14</v>
      </c>
      <c r="F615" s="5"/>
    </row>
    <row r="616" spans="1:6" x14ac:dyDescent="0.25">
      <c r="A616">
        <v>252161108</v>
      </c>
      <c r="B616" t="str">
        <f>VLOOKUP(A616,'Ckt lookup'!$A$2:$B$4000,2,FALSE)</f>
        <v>COALINGA NO 1 1108</v>
      </c>
      <c r="C616" t="str">
        <f t="shared" si="9"/>
        <v>COALINGA NO 1</v>
      </c>
      <c r="D616">
        <v>1</v>
      </c>
      <c r="E616">
        <v>13</v>
      </c>
      <c r="F616" s="5"/>
    </row>
    <row r="617" spans="1:6" x14ac:dyDescent="0.25">
      <c r="A617">
        <v>62081104</v>
      </c>
      <c r="B617" t="str">
        <f>VLOOKUP(A617,'Ckt lookup'!$A$2:$B$4000,2,FALSE)</f>
        <v>ARBUCKLE 1104</v>
      </c>
      <c r="C617" t="str">
        <f t="shared" si="9"/>
        <v>ARBUCKLE</v>
      </c>
      <c r="D617">
        <v>1</v>
      </c>
      <c r="E617">
        <v>13</v>
      </c>
      <c r="F617" s="5"/>
    </row>
    <row r="618" spans="1:6" x14ac:dyDescent="0.25">
      <c r="A618">
        <v>192291121</v>
      </c>
      <c r="B618" t="str">
        <f>VLOOKUP(A618,'Ckt lookup'!$A$2:$B$4000,2,FALSE)</f>
        <v>CARLOTTA 1121</v>
      </c>
      <c r="C618" t="str">
        <f t="shared" si="9"/>
        <v>CARLOTTA</v>
      </c>
      <c r="D618">
        <v>1</v>
      </c>
      <c r="E618">
        <v>11</v>
      </c>
      <c r="F618" s="5"/>
    </row>
    <row r="619" spans="1:6" x14ac:dyDescent="0.25">
      <c r="A619">
        <v>182131101</v>
      </c>
      <c r="B619" t="str">
        <f>VLOOKUP(A619,'Ckt lookup'!$A$2:$B$4000,2,FALSE)</f>
        <v>GONZALES 1101</v>
      </c>
      <c r="C619" t="str">
        <f t="shared" si="9"/>
        <v>GONZALES</v>
      </c>
      <c r="D619">
        <v>1</v>
      </c>
      <c r="E619">
        <v>10</v>
      </c>
      <c r="F619" s="5"/>
    </row>
    <row r="620" spans="1:6" x14ac:dyDescent="0.25">
      <c r="A620">
        <v>182031106</v>
      </c>
      <c r="B620" t="str">
        <f>VLOOKUP(A620,'Ckt lookup'!$A$2:$B$4000,2,FALSE)</f>
        <v>KING CITY 1106</v>
      </c>
      <c r="C620" t="str">
        <f t="shared" si="9"/>
        <v>KING CITY</v>
      </c>
      <c r="D620">
        <v>1</v>
      </c>
      <c r="E620">
        <v>10</v>
      </c>
      <c r="F620" s="5"/>
    </row>
    <row r="621" spans="1:6" x14ac:dyDescent="0.25">
      <c r="A621">
        <v>43211102</v>
      </c>
      <c r="B621" t="str">
        <f>VLOOKUP(A621,'Ckt lookup'!$A$2:$B$4000,2,FALSE)</f>
        <v>HARTLEY 1102</v>
      </c>
      <c r="C621" t="str">
        <f t="shared" si="9"/>
        <v>HARTLEY</v>
      </c>
      <c r="D621">
        <v>1</v>
      </c>
      <c r="E621">
        <v>10</v>
      </c>
      <c r="F621" s="5"/>
    </row>
    <row r="622" spans="1:6" x14ac:dyDescent="0.25">
      <c r="A622">
        <v>103301101</v>
      </c>
      <c r="B622" t="str">
        <f>VLOOKUP(A622,'Ckt lookup'!$A$2:$B$4000,2,FALSE)</f>
        <v>BOGARD 1101</v>
      </c>
      <c r="C622" t="str">
        <f t="shared" si="9"/>
        <v>BOGARD</v>
      </c>
      <c r="D622">
        <v>1</v>
      </c>
      <c r="E622">
        <v>10</v>
      </c>
      <c r="F622" s="5"/>
    </row>
    <row r="623" spans="1:6" x14ac:dyDescent="0.25">
      <c r="A623">
        <v>42761101</v>
      </c>
      <c r="B623" t="str">
        <f>VLOOKUP(A623,'Ckt lookup'!$A$2:$B$4000,2,FALSE)</f>
        <v>FORT BRAGG A 1101</v>
      </c>
      <c r="C623" t="str">
        <f t="shared" si="9"/>
        <v>FORT BRAGG A</v>
      </c>
      <c r="D623">
        <v>1</v>
      </c>
      <c r="E623">
        <v>9</v>
      </c>
      <c r="F623" s="5"/>
    </row>
    <row r="624" spans="1:6" x14ac:dyDescent="0.25">
      <c r="A624">
        <v>43040401</v>
      </c>
      <c r="B624" t="str">
        <f>VLOOKUP(A624,'Ckt lookup'!$A$2:$B$4000,2,FALSE)</f>
        <v>GARCIA 0401</v>
      </c>
      <c r="C624" t="str">
        <f t="shared" si="9"/>
        <v>GARCIA</v>
      </c>
      <c r="D624">
        <v>1</v>
      </c>
      <c r="E624">
        <v>9</v>
      </c>
      <c r="F624" s="5"/>
    </row>
    <row r="625" spans="1:6" x14ac:dyDescent="0.25">
      <c r="A625">
        <v>103531103</v>
      </c>
      <c r="B625" t="str">
        <f>VLOOKUP(A625,'Ckt lookup'!$A$2:$B$4000,2,FALSE)</f>
        <v>RAWSON 1103</v>
      </c>
      <c r="C625" t="str">
        <f t="shared" si="9"/>
        <v>RAWSON</v>
      </c>
      <c r="D625">
        <v>1</v>
      </c>
      <c r="E625">
        <v>9</v>
      </c>
      <c r="F625" s="5"/>
    </row>
    <row r="626" spans="1:6" x14ac:dyDescent="0.25">
      <c r="A626">
        <v>103142102</v>
      </c>
      <c r="B626" t="str">
        <f>VLOOKUP(A626,'Ckt lookup'!$A$2:$B$4000,2,FALSE)</f>
        <v>LOGAN CREEK 2102</v>
      </c>
      <c r="C626" t="str">
        <f t="shared" si="9"/>
        <v>LOGAN CREEK</v>
      </c>
      <c r="D626">
        <v>1</v>
      </c>
      <c r="E626">
        <v>9</v>
      </c>
      <c r="F626" s="5"/>
    </row>
    <row r="627" spans="1:6" x14ac:dyDescent="0.25">
      <c r="A627">
        <v>182551101</v>
      </c>
      <c r="B627" t="str">
        <f>VLOOKUP(A627,'Ckt lookup'!$A$2:$B$4000,2,FALSE)</f>
        <v>CAYUCOS 1101</v>
      </c>
      <c r="C627" t="str">
        <f t="shared" si="9"/>
        <v>CAYUCOS</v>
      </c>
      <c r="D627">
        <v>1</v>
      </c>
      <c r="E627">
        <v>8</v>
      </c>
      <c r="F627" s="5"/>
    </row>
    <row r="628" spans="1:6" x14ac:dyDescent="0.25">
      <c r="A628">
        <v>63121101</v>
      </c>
      <c r="B628" t="str">
        <f>VLOOKUP(A628,'Ckt lookup'!$A$2:$B$4000,2,FALSE)</f>
        <v>CORTINA 1101</v>
      </c>
      <c r="C628" t="str">
        <f t="shared" si="9"/>
        <v>CORTINA</v>
      </c>
      <c r="D628">
        <v>1</v>
      </c>
      <c r="E628">
        <v>8</v>
      </c>
      <c r="F628" s="5"/>
    </row>
    <row r="629" spans="1:6" x14ac:dyDescent="0.25">
      <c r="A629">
        <v>14662109</v>
      </c>
      <c r="B629" t="str">
        <f>VLOOKUP(A629,'Ckt lookup'!$A$2:$B$4000,2,FALSE)</f>
        <v>TASSAJARA 2109</v>
      </c>
      <c r="C629" t="str">
        <f t="shared" si="9"/>
        <v>TASSAJARA</v>
      </c>
      <c r="D629">
        <v>1</v>
      </c>
      <c r="E629">
        <v>7</v>
      </c>
      <c r="F629" s="5"/>
    </row>
    <row r="630" spans="1:6" x14ac:dyDescent="0.25">
      <c r="A630">
        <v>252021101</v>
      </c>
      <c r="B630" t="str">
        <f>VLOOKUP(A630,'Ckt lookup'!$A$2:$B$4000,2,FALSE)</f>
        <v>ANTELOPE 1101</v>
      </c>
      <c r="C630" t="str">
        <f t="shared" si="9"/>
        <v>ANTELOPE</v>
      </c>
      <c r="D630">
        <v>1</v>
      </c>
      <c r="E630">
        <v>7</v>
      </c>
      <c r="F630" s="5"/>
    </row>
    <row r="631" spans="1:6" x14ac:dyDescent="0.25">
      <c r="A631">
        <v>253141103</v>
      </c>
      <c r="B631" t="str">
        <f>VLOOKUP(A631,'Ckt lookup'!$A$2:$B$4000,2,FALSE)</f>
        <v>CUYAMA 1103</v>
      </c>
      <c r="C631" t="str">
        <f t="shared" si="9"/>
        <v>CUYAMA</v>
      </c>
      <c r="D631">
        <v>1</v>
      </c>
      <c r="E631">
        <v>6</v>
      </c>
      <c r="F631" s="5"/>
    </row>
    <row r="632" spans="1:6" x14ac:dyDescent="0.25">
      <c r="A632">
        <v>253451101</v>
      </c>
      <c r="B632" t="str">
        <f>VLOOKUP(A632,'Ckt lookup'!$A$2:$B$4000,2,FALSE)</f>
        <v>DEVILS DEN 1101</v>
      </c>
      <c r="C632" t="str">
        <f t="shared" si="9"/>
        <v>DEVILS DEN</v>
      </c>
      <c r="D632">
        <v>1</v>
      </c>
      <c r="E632">
        <v>6</v>
      </c>
      <c r="F632" s="5"/>
    </row>
    <row r="633" spans="1:6" x14ac:dyDescent="0.25">
      <c r="A633">
        <v>253671103</v>
      </c>
      <c r="B633" t="str">
        <f>VLOOKUP(A633,'Ckt lookup'!$A$2:$B$4000,2,FALSE)</f>
        <v>PANOCHE 1103</v>
      </c>
      <c r="C633" t="str">
        <f t="shared" si="9"/>
        <v>PANOCHE</v>
      </c>
      <c r="D633">
        <v>1</v>
      </c>
      <c r="E633">
        <v>5</v>
      </c>
      <c r="F633" s="5"/>
    </row>
    <row r="634" spans="1:6" x14ac:dyDescent="0.25">
      <c r="A634">
        <v>152561106</v>
      </c>
      <c r="B634" t="str">
        <f>VLOOKUP(A634,'Ckt lookup'!$A$2:$B$4000,2,FALSE)</f>
        <v>PENRYN 1106</v>
      </c>
      <c r="C634" t="str">
        <f t="shared" si="9"/>
        <v>PENRYN</v>
      </c>
      <c r="D634">
        <v>1</v>
      </c>
      <c r="E634">
        <v>4</v>
      </c>
      <c r="F634" s="5"/>
    </row>
    <row r="635" spans="1:6" x14ac:dyDescent="0.25">
      <c r="A635">
        <v>83392102</v>
      </c>
      <c r="B635" t="str">
        <f>VLOOKUP(A635,'Ckt lookup'!$A$2:$B$4000,2,FALSE)</f>
        <v>SWIFT 2102</v>
      </c>
      <c r="C635" t="str">
        <f t="shared" si="9"/>
        <v>SWIFT</v>
      </c>
      <c r="D635">
        <v>1</v>
      </c>
      <c r="E635">
        <v>4</v>
      </c>
      <c r="F635" s="5"/>
    </row>
    <row r="636" spans="1:6" x14ac:dyDescent="0.25">
      <c r="A636">
        <v>83481111</v>
      </c>
      <c r="B636" t="str">
        <f>VLOOKUP(A636,'Ckt lookup'!$A$2:$B$4000,2,FALSE)</f>
        <v>STELLING 1111</v>
      </c>
      <c r="C636" t="str">
        <f t="shared" si="9"/>
        <v>STELLING</v>
      </c>
      <c r="D636">
        <v>1</v>
      </c>
      <c r="E636">
        <v>4</v>
      </c>
      <c r="F636" s="5"/>
    </row>
    <row r="637" spans="1:6" x14ac:dyDescent="0.25">
      <c r="A637">
        <v>14091111</v>
      </c>
      <c r="B637" t="str">
        <f>VLOOKUP(A637,'Ckt lookup'!$A$2:$B$4000,2,FALSE)</f>
        <v>CASTRO VALLEY 1111</v>
      </c>
      <c r="C637" t="str">
        <f t="shared" si="9"/>
        <v>CASTRO VALLEY</v>
      </c>
      <c r="D637">
        <v>1</v>
      </c>
      <c r="E637">
        <v>3</v>
      </c>
      <c r="F637" s="5"/>
    </row>
    <row r="638" spans="1:6" x14ac:dyDescent="0.25">
      <c r="A638">
        <v>62081101</v>
      </c>
      <c r="B638" t="str">
        <f>VLOOKUP(A638,'Ckt lookup'!$A$2:$B$4000,2,FALSE)</f>
        <v>ARBUCKLE 1101</v>
      </c>
      <c r="C638" t="str">
        <f t="shared" si="9"/>
        <v>ARBUCKLE</v>
      </c>
      <c r="D638">
        <v>1</v>
      </c>
      <c r="E638">
        <v>3</v>
      </c>
      <c r="F638" s="5"/>
    </row>
    <row r="639" spans="1:6" x14ac:dyDescent="0.25">
      <c r="A639">
        <v>182201102</v>
      </c>
      <c r="B639" t="e">
        <f>VLOOKUP(A639,'Ckt lookup'!$A$2:$B$4000,2,FALSE)</f>
        <v>#N/A</v>
      </c>
      <c r="C639" t="e">
        <f t="shared" si="9"/>
        <v>#N/A</v>
      </c>
      <c r="D639">
        <v>1</v>
      </c>
      <c r="E639">
        <v>3</v>
      </c>
      <c r="F639" s="5"/>
    </row>
    <row r="640" spans="1:6" x14ac:dyDescent="0.25">
      <c r="A640">
        <v>163091101</v>
      </c>
      <c r="B640" t="str">
        <f>VLOOKUP(A640,'Ckt lookup'!$A$2:$B$4000,2,FALSE)</f>
        <v>CARBONA 1101</v>
      </c>
      <c r="C640" t="str">
        <f t="shared" si="9"/>
        <v>CARBONA</v>
      </c>
      <c r="D640">
        <v>1</v>
      </c>
      <c r="E640">
        <v>2</v>
      </c>
      <c r="F640" s="5"/>
    </row>
    <row r="641" spans="1:6" x14ac:dyDescent="0.25">
      <c r="A641">
        <v>192471101</v>
      </c>
      <c r="B641" t="str">
        <f>VLOOKUP(A641,'Ckt lookup'!$A$2:$B$4000,2,FALSE)</f>
        <v>RUSS RANCH 1101</v>
      </c>
      <c r="C641" t="str">
        <f t="shared" si="9"/>
        <v>RUSS RANCH</v>
      </c>
      <c r="D641">
        <v>1</v>
      </c>
      <c r="E641">
        <v>2</v>
      </c>
      <c r="F641" s="5"/>
    </row>
    <row r="642" spans="1:6" x14ac:dyDescent="0.25">
      <c r="A642">
        <v>24012102</v>
      </c>
      <c r="B642" t="str">
        <f>VLOOKUP(A642,'Ckt lookup'!$A$2:$B$4000,2,FALSE)</f>
        <v>BAY MEADOWS 2102</v>
      </c>
      <c r="C642" t="str">
        <f t="shared" ref="C642:C644" si="10">LEFT(B642,LEN(B642)-5)</f>
        <v>BAY MEADOWS</v>
      </c>
      <c r="D642">
        <v>1</v>
      </c>
      <c r="E642">
        <v>2</v>
      </c>
      <c r="F642" s="5"/>
    </row>
    <row r="643" spans="1:6" x14ac:dyDescent="0.25">
      <c r="A643">
        <v>252501101</v>
      </c>
      <c r="B643" t="str">
        <f>VLOOKUP(A643,'Ckt lookup'!$A$2:$B$4000,2,FALSE)</f>
        <v>BALCH NO 1 1101</v>
      </c>
      <c r="C643" t="str">
        <f t="shared" si="10"/>
        <v>BALCH NO 1</v>
      </c>
      <c r="D643">
        <v>1</v>
      </c>
      <c r="E643">
        <v>1</v>
      </c>
      <c r="F643" s="5"/>
    </row>
    <row r="644" spans="1:6" x14ac:dyDescent="0.25">
      <c r="A644">
        <v>14502108</v>
      </c>
      <c r="B644" t="str">
        <f>VLOOKUP(A644,'Ckt lookup'!$A$2:$B$4000,2,FALSE)</f>
        <v>VINEYARD 2108</v>
      </c>
      <c r="C644" t="str">
        <f t="shared" si="10"/>
        <v>VINEYARD</v>
      </c>
      <c r="D644">
        <v>1</v>
      </c>
      <c r="E644">
        <v>1</v>
      </c>
      <c r="F644" s="5"/>
    </row>
  </sheetData>
  <autoFilter ref="A1:E644" xr:uid="{CE60343B-2755-4B8F-8015-7B568478FD82}"/>
  <sortState xmlns:xlrd2="http://schemas.microsoft.com/office/spreadsheetml/2017/richdata2" ref="A2:E644">
    <sortCondition descending="1" ref="D2"/>
  </sortState>
  <pageMargins left="0.7" right="0.7" top="0.75" bottom="0.75" header="0.3" footer="0.3"/>
  <pageSetup orientation="portrait" r:id="rId1"/>
  <headerFooter>
    <oddFooter>&amp;C&amp;"arial,Bold"Internal</oddFooter>
    <evenFooter>&amp;C&amp;"arial,Bold"Internal</evenFooter>
    <firstFooter>&amp;C&amp;"arial,Bold"Internal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8"/>
  <sheetViews>
    <sheetView workbookViewId="0">
      <selection activeCell="C13" sqref="C13"/>
    </sheetView>
  </sheetViews>
  <sheetFormatPr defaultRowHeight="15" x14ac:dyDescent="0.25"/>
  <cols>
    <col min="1" max="1" width="16.140625" bestFit="1" customWidth="1"/>
  </cols>
  <sheetData>
    <row r="1" spans="1:3" x14ac:dyDescent="0.25">
      <c r="B1" t="s">
        <v>0</v>
      </c>
      <c r="C1" t="s">
        <v>3446</v>
      </c>
    </row>
    <row r="2" spans="1:3" x14ac:dyDescent="0.25">
      <c r="A2" t="s">
        <v>3445</v>
      </c>
      <c r="B2">
        <v>31</v>
      </c>
      <c r="C2">
        <v>378336</v>
      </c>
    </row>
    <row r="3" spans="1:3" x14ac:dyDescent="0.25">
      <c r="A3" t="s">
        <v>3444</v>
      </c>
      <c r="B3">
        <v>30</v>
      </c>
      <c r="C3">
        <v>62456</v>
      </c>
    </row>
    <row r="4" spans="1:3" x14ac:dyDescent="0.25">
      <c r="A4" t="s">
        <v>3443</v>
      </c>
      <c r="B4">
        <v>29</v>
      </c>
      <c r="C4">
        <v>185878</v>
      </c>
    </row>
    <row r="5" spans="1:3" x14ac:dyDescent="0.25">
      <c r="A5" t="s">
        <v>3442</v>
      </c>
      <c r="B5">
        <v>28</v>
      </c>
      <c r="C5">
        <v>302669</v>
      </c>
    </row>
    <row r="6" spans="1:3" x14ac:dyDescent="0.25">
      <c r="A6" t="s">
        <v>3441</v>
      </c>
      <c r="B6">
        <v>27</v>
      </c>
      <c r="C6">
        <v>377538</v>
      </c>
    </row>
    <row r="7" spans="1:3" x14ac:dyDescent="0.25">
      <c r="A7" t="s">
        <v>3440</v>
      </c>
      <c r="B7">
        <v>27</v>
      </c>
      <c r="C7">
        <v>28920</v>
      </c>
    </row>
    <row r="8" spans="1:3" x14ac:dyDescent="0.25">
      <c r="A8" t="s">
        <v>3439</v>
      </c>
      <c r="B8">
        <v>26</v>
      </c>
      <c r="C8">
        <v>218716</v>
      </c>
    </row>
    <row r="9" spans="1:3" x14ac:dyDescent="0.25">
      <c r="A9" t="s">
        <v>3437</v>
      </c>
      <c r="B9">
        <v>26</v>
      </c>
      <c r="C9">
        <v>198949</v>
      </c>
    </row>
    <row r="10" spans="1:3" x14ac:dyDescent="0.25">
      <c r="A10" t="s">
        <v>3436</v>
      </c>
      <c r="B10">
        <v>26</v>
      </c>
      <c r="C10">
        <v>55709</v>
      </c>
    </row>
    <row r="11" spans="1:3" x14ac:dyDescent="0.25">
      <c r="A11" t="s">
        <v>3438</v>
      </c>
      <c r="B11">
        <v>26</v>
      </c>
      <c r="C11">
        <v>22896</v>
      </c>
    </row>
    <row r="12" spans="1:3" x14ac:dyDescent="0.25">
      <c r="A12" t="s">
        <v>3435</v>
      </c>
      <c r="B12">
        <v>25</v>
      </c>
      <c r="C12">
        <v>556851</v>
      </c>
    </row>
    <row r="13" spans="1:3" x14ac:dyDescent="0.25">
      <c r="A13" t="s">
        <v>3434</v>
      </c>
      <c r="B13">
        <v>25</v>
      </c>
      <c r="C13">
        <v>25</v>
      </c>
    </row>
    <row r="14" spans="1:3" x14ac:dyDescent="0.25">
      <c r="A14" t="s">
        <v>3433</v>
      </c>
      <c r="B14">
        <v>24</v>
      </c>
      <c r="C14">
        <v>264303</v>
      </c>
    </row>
    <row r="15" spans="1:3" x14ac:dyDescent="0.25">
      <c r="A15" t="s">
        <v>3432</v>
      </c>
      <c r="B15">
        <v>23</v>
      </c>
      <c r="C15">
        <v>27091</v>
      </c>
    </row>
    <row r="16" spans="1:3" x14ac:dyDescent="0.25">
      <c r="A16" t="s">
        <v>3431</v>
      </c>
      <c r="B16">
        <v>22</v>
      </c>
      <c r="C16">
        <v>133006</v>
      </c>
    </row>
    <row r="17" spans="1:3" x14ac:dyDescent="0.25">
      <c r="A17" t="s">
        <v>3430</v>
      </c>
      <c r="B17">
        <v>21</v>
      </c>
      <c r="C17">
        <v>121686</v>
      </c>
    </row>
    <row r="18" spans="1:3" x14ac:dyDescent="0.25">
      <c r="A18" t="s">
        <v>3428</v>
      </c>
      <c r="B18">
        <v>20</v>
      </c>
      <c r="C18">
        <v>55920</v>
      </c>
    </row>
    <row r="19" spans="1:3" x14ac:dyDescent="0.25">
      <c r="A19" t="s">
        <v>3427</v>
      </c>
      <c r="B19">
        <v>20</v>
      </c>
      <c r="C19">
        <v>53778</v>
      </c>
    </row>
    <row r="20" spans="1:3" x14ac:dyDescent="0.25">
      <c r="A20" t="s">
        <v>3426</v>
      </c>
      <c r="B20">
        <v>20</v>
      </c>
      <c r="C20">
        <v>42776</v>
      </c>
    </row>
    <row r="21" spans="1:3" x14ac:dyDescent="0.25">
      <c r="A21" t="s">
        <v>3429</v>
      </c>
      <c r="B21">
        <v>20</v>
      </c>
      <c r="C21">
        <v>40870</v>
      </c>
    </row>
    <row r="22" spans="1:3" x14ac:dyDescent="0.25">
      <c r="A22" t="s">
        <v>3425</v>
      </c>
      <c r="B22">
        <v>17</v>
      </c>
      <c r="C22">
        <v>5248</v>
      </c>
    </row>
    <row r="23" spans="1:3" x14ac:dyDescent="0.25">
      <c r="A23" t="s">
        <v>3422</v>
      </c>
      <c r="B23">
        <v>14</v>
      </c>
      <c r="C23">
        <v>29885</v>
      </c>
    </row>
    <row r="24" spans="1:3" x14ac:dyDescent="0.25">
      <c r="A24" t="s">
        <v>3423</v>
      </c>
      <c r="B24">
        <v>14</v>
      </c>
      <c r="C24">
        <v>18939</v>
      </c>
    </row>
    <row r="25" spans="1:3" x14ac:dyDescent="0.25">
      <c r="A25" t="s">
        <v>3424</v>
      </c>
      <c r="B25">
        <v>14</v>
      </c>
      <c r="C25">
        <v>5253</v>
      </c>
    </row>
    <row r="26" spans="1:3" x14ac:dyDescent="0.25">
      <c r="A26" t="s">
        <v>3421</v>
      </c>
      <c r="B26">
        <v>13</v>
      </c>
      <c r="C26">
        <v>4395</v>
      </c>
    </row>
    <row r="27" spans="1:3" x14ac:dyDescent="0.25">
      <c r="A27" t="s">
        <v>3420</v>
      </c>
      <c r="B27">
        <v>12</v>
      </c>
      <c r="C27">
        <v>90329</v>
      </c>
    </row>
    <row r="28" spans="1:3" x14ac:dyDescent="0.25">
      <c r="A28" t="s">
        <v>3419</v>
      </c>
      <c r="B28">
        <v>11</v>
      </c>
      <c r="C28">
        <v>183300</v>
      </c>
    </row>
    <row r="29" spans="1:3" x14ac:dyDescent="0.25">
      <c r="A29" t="s">
        <v>3418</v>
      </c>
      <c r="B29">
        <v>11</v>
      </c>
      <c r="C29">
        <v>6300</v>
      </c>
    </row>
    <row r="30" spans="1:3" x14ac:dyDescent="0.25">
      <c r="A30" t="s">
        <v>3417</v>
      </c>
      <c r="B30">
        <v>10</v>
      </c>
      <c r="C30">
        <v>835</v>
      </c>
    </row>
    <row r="31" spans="1:3" x14ac:dyDescent="0.25">
      <c r="A31" t="s">
        <v>3416</v>
      </c>
      <c r="B31">
        <v>9</v>
      </c>
      <c r="C31">
        <v>7952</v>
      </c>
    </row>
    <row r="32" spans="1:3" x14ac:dyDescent="0.25">
      <c r="A32" t="s">
        <v>3415</v>
      </c>
      <c r="B32">
        <v>8</v>
      </c>
      <c r="C32">
        <v>13876</v>
      </c>
    </row>
    <row r="33" spans="1:3" x14ac:dyDescent="0.25">
      <c r="A33" t="s">
        <v>3784</v>
      </c>
      <c r="B33">
        <v>7</v>
      </c>
      <c r="C33">
        <v>7</v>
      </c>
    </row>
    <row r="34" spans="1:3" x14ac:dyDescent="0.25">
      <c r="A34" t="s">
        <v>3413</v>
      </c>
      <c r="B34">
        <v>6</v>
      </c>
      <c r="C34">
        <v>22557</v>
      </c>
    </row>
    <row r="35" spans="1:3" x14ac:dyDescent="0.25">
      <c r="A35" t="s">
        <v>3414</v>
      </c>
      <c r="B35">
        <v>6</v>
      </c>
      <c r="C35">
        <v>7</v>
      </c>
    </row>
    <row r="36" spans="1:3" x14ac:dyDescent="0.25">
      <c r="A36" t="s">
        <v>3411</v>
      </c>
      <c r="B36">
        <v>5</v>
      </c>
      <c r="C36">
        <v>1591</v>
      </c>
    </row>
    <row r="37" spans="1:3" x14ac:dyDescent="0.25">
      <c r="A37" t="s">
        <v>3410</v>
      </c>
      <c r="B37">
        <v>5</v>
      </c>
      <c r="C37">
        <v>1588</v>
      </c>
    </row>
    <row r="38" spans="1:3" x14ac:dyDescent="0.25">
      <c r="A38" t="s">
        <v>3412</v>
      </c>
      <c r="B38">
        <v>5</v>
      </c>
      <c r="C38">
        <v>277</v>
      </c>
    </row>
    <row r="39" spans="1:3" x14ac:dyDescent="0.25">
      <c r="A39" t="s">
        <v>3409</v>
      </c>
      <c r="B39">
        <v>5</v>
      </c>
      <c r="C39">
        <v>164</v>
      </c>
    </row>
    <row r="40" spans="1:3" x14ac:dyDescent="0.25">
      <c r="A40" t="s">
        <v>3406</v>
      </c>
      <c r="B40">
        <v>4</v>
      </c>
      <c r="C40">
        <v>81102</v>
      </c>
    </row>
    <row r="41" spans="1:3" x14ac:dyDescent="0.25">
      <c r="A41" t="s">
        <v>3408</v>
      </c>
      <c r="B41">
        <v>4</v>
      </c>
      <c r="C41">
        <v>1842</v>
      </c>
    </row>
    <row r="42" spans="1:3" x14ac:dyDescent="0.25">
      <c r="A42" t="s">
        <v>3407</v>
      </c>
      <c r="B42">
        <v>4</v>
      </c>
      <c r="C42">
        <v>319</v>
      </c>
    </row>
    <row r="43" spans="1:3" x14ac:dyDescent="0.25">
      <c r="A43" t="s">
        <v>3405</v>
      </c>
      <c r="B43">
        <v>2</v>
      </c>
      <c r="C43">
        <v>112</v>
      </c>
    </row>
    <row r="44" spans="1:3" x14ac:dyDescent="0.25">
      <c r="A44" t="s">
        <v>3404</v>
      </c>
      <c r="B44">
        <v>2</v>
      </c>
      <c r="C44">
        <v>7</v>
      </c>
    </row>
    <row r="45" spans="1:3" x14ac:dyDescent="0.25">
      <c r="A45" t="s">
        <v>3401</v>
      </c>
      <c r="B45">
        <v>1</v>
      </c>
      <c r="C45">
        <v>981</v>
      </c>
    </row>
    <row r="46" spans="1:3" x14ac:dyDescent="0.25">
      <c r="A46" t="s">
        <v>3403</v>
      </c>
      <c r="B46">
        <v>1</v>
      </c>
      <c r="C46">
        <v>333</v>
      </c>
    </row>
    <row r="47" spans="1:3" x14ac:dyDescent="0.25">
      <c r="A47" t="s">
        <v>3402</v>
      </c>
      <c r="B47">
        <v>1</v>
      </c>
      <c r="C47">
        <v>276</v>
      </c>
    </row>
    <row r="48" spans="1:3" x14ac:dyDescent="0.25">
      <c r="A48" t="s">
        <v>3779</v>
      </c>
      <c r="B48">
        <v>1</v>
      </c>
      <c r="C48">
        <v>1</v>
      </c>
    </row>
  </sheetData>
  <sortState xmlns:xlrd2="http://schemas.microsoft.com/office/spreadsheetml/2017/richdata2" ref="A2:C48">
    <sortCondition descending="1" ref="B2"/>
  </sortState>
  <pageMargins left="0.7" right="0.7" top="0.75" bottom="0.75" header="0.3" footer="0.3"/>
  <pageSetup orientation="portrait" r:id="rId1"/>
  <headerFooter>
    <oddFooter>&amp;C&amp;"arial,Bold"Internal</oddFooter>
    <evenFooter>&amp;C&amp;"arial,Bold"Internal</evenFooter>
    <firstFooter>&amp;C&amp;"arial,Bold"Internal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399"/>
  <sheetViews>
    <sheetView topLeftCell="A619" workbookViewId="0">
      <selection activeCell="B1" sqref="B1"/>
    </sheetView>
  </sheetViews>
  <sheetFormatPr defaultRowHeight="15" x14ac:dyDescent="0.25"/>
  <cols>
    <col min="1" max="1" width="12.5703125" bestFit="1" customWidth="1"/>
    <col min="2" max="2" width="20.7109375" customWidth="1"/>
  </cols>
  <sheetData>
    <row r="1" spans="1:2" x14ac:dyDescent="0.25">
      <c r="A1" s="1" t="s">
        <v>3</v>
      </c>
      <c r="B1" s="1" t="s">
        <v>2</v>
      </c>
    </row>
    <row r="2" spans="1:2" x14ac:dyDescent="0.25">
      <c r="A2" s="2">
        <v>22390401</v>
      </c>
      <c r="B2" s="2" t="s">
        <v>4</v>
      </c>
    </row>
    <row r="3" spans="1:2" x14ac:dyDescent="0.25">
      <c r="A3" s="2">
        <v>22390402</v>
      </c>
      <c r="B3" s="2" t="s">
        <v>5</v>
      </c>
    </row>
    <row r="4" spans="1:2" x14ac:dyDescent="0.25">
      <c r="A4" s="2">
        <v>22550401</v>
      </c>
      <c r="B4" s="2" t="s">
        <v>6</v>
      </c>
    </row>
    <row r="5" spans="1:2" x14ac:dyDescent="0.25">
      <c r="A5" s="2">
        <v>22550402</v>
      </c>
      <c r="B5" s="2" t="s">
        <v>7</v>
      </c>
    </row>
    <row r="6" spans="1:2" x14ac:dyDescent="0.25">
      <c r="A6" s="2">
        <v>22550403</v>
      </c>
      <c r="B6" s="2" t="s">
        <v>8</v>
      </c>
    </row>
    <row r="7" spans="1:2" x14ac:dyDescent="0.25">
      <c r="A7" s="2">
        <v>22530401</v>
      </c>
      <c r="B7" s="2" t="s">
        <v>9</v>
      </c>
    </row>
    <row r="8" spans="1:2" x14ac:dyDescent="0.25">
      <c r="A8" s="2">
        <v>22530402</v>
      </c>
      <c r="B8" s="2" t="s">
        <v>10</v>
      </c>
    </row>
    <row r="9" spans="1:2" x14ac:dyDescent="0.25">
      <c r="A9" s="2">
        <v>22530403</v>
      </c>
      <c r="B9" s="2" t="s">
        <v>11</v>
      </c>
    </row>
    <row r="10" spans="1:2" x14ac:dyDescent="0.25">
      <c r="A10" s="2">
        <v>254582101</v>
      </c>
      <c r="B10" s="2" t="s">
        <v>12</v>
      </c>
    </row>
    <row r="11" spans="1:2" x14ac:dyDescent="0.25">
      <c r="A11" s="2">
        <v>254582102</v>
      </c>
      <c r="B11" s="2" t="s">
        <v>13</v>
      </c>
    </row>
    <row r="12" spans="1:2" x14ac:dyDescent="0.25">
      <c r="A12" s="2">
        <v>254582103</v>
      </c>
      <c r="B12" s="2" t="s">
        <v>14</v>
      </c>
    </row>
    <row r="13" spans="1:2" x14ac:dyDescent="0.25">
      <c r="A13" s="2">
        <v>12670401</v>
      </c>
      <c r="B13" s="2" t="s">
        <v>15</v>
      </c>
    </row>
    <row r="14" spans="1:2" x14ac:dyDescent="0.25">
      <c r="A14" s="2">
        <v>22031218</v>
      </c>
      <c r="B14" s="2" t="s">
        <v>16</v>
      </c>
    </row>
    <row r="15" spans="1:2" x14ac:dyDescent="0.25">
      <c r="A15" s="2">
        <v>22031219</v>
      </c>
      <c r="B15" s="2" t="s">
        <v>17</v>
      </c>
    </row>
    <row r="16" spans="1:2" x14ac:dyDescent="0.25">
      <c r="A16" s="2">
        <v>22031220</v>
      </c>
      <c r="B16" s="2" t="s">
        <v>18</v>
      </c>
    </row>
    <row r="17" spans="1:2" x14ac:dyDescent="0.25">
      <c r="A17" s="2">
        <v>22031221</v>
      </c>
      <c r="B17" s="2" t="s">
        <v>19</v>
      </c>
    </row>
    <row r="18" spans="1:2" x14ac:dyDescent="0.25">
      <c r="A18" s="2">
        <v>22470401</v>
      </c>
      <c r="B18" s="2" t="s">
        <v>20</v>
      </c>
    </row>
    <row r="19" spans="1:2" x14ac:dyDescent="0.25">
      <c r="A19" s="2">
        <v>22470402</v>
      </c>
      <c r="B19" s="2" t="s">
        <v>21</v>
      </c>
    </row>
    <row r="20" spans="1:2" x14ac:dyDescent="0.25">
      <c r="A20" s="2">
        <v>252041101</v>
      </c>
      <c r="B20" s="2" t="s">
        <v>22</v>
      </c>
    </row>
    <row r="21" spans="1:2" x14ac:dyDescent="0.25">
      <c r="A21" s="2">
        <v>252041102</v>
      </c>
      <c r="B21" s="2" t="s">
        <v>23</v>
      </c>
    </row>
    <row r="22" spans="1:2" x14ac:dyDescent="0.25">
      <c r="A22" s="2">
        <v>252041103</v>
      </c>
      <c r="B22" s="2" t="s">
        <v>24</v>
      </c>
    </row>
    <row r="23" spans="1:2" x14ac:dyDescent="0.25">
      <c r="A23" s="2">
        <v>252041104</v>
      </c>
      <c r="B23" s="2" t="s">
        <v>25</v>
      </c>
    </row>
    <row r="24" spans="1:2" x14ac:dyDescent="0.25">
      <c r="A24" s="2">
        <v>252041105</v>
      </c>
      <c r="B24" s="2" t="s">
        <v>26</v>
      </c>
    </row>
    <row r="25" spans="1:2" x14ac:dyDescent="0.25">
      <c r="A25" s="2">
        <v>252041106</v>
      </c>
      <c r="B25" s="2" t="s">
        <v>27</v>
      </c>
    </row>
    <row r="26" spans="1:2" x14ac:dyDescent="0.25">
      <c r="A26" s="2">
        <v>252041108</v>
      </c>
      <c r="B26" s="2" t="s">
        <v>28</v>
      </c>
    </row>
    <row r="27" spans="1:2" x14ac:dyDescent="0.25">
      <c r="A27" s="2">
        <v>14101101</v>
      </c>
      <c r="B27" s="2" t="s">
        <v>29</v>
      </c>
    </row>
    <row r="28" spans="1:2" x14ac:dyDescent="0.25">
      <c r="A28" s="2">
        <v>14101102</v>
      </c>
      <c r="B28" s="2" t="s">
        <v>30</v>
      </c>
    </row>
    <row r="29" spans="1:2" x14ac:dyDescent="0.25">
      <c r="A29" s="2">
        <v>14101105</v>
      </c>
      <c r="B29" s="2" t="s">
        <v>31</v>
      </c>
    </row>
    <row r="30" spans="1:2" x14ac:dyDescent="0.25">
      <c r="A30" s="2">
        <v>152101101</v>
      </c>
      <c r="B30" s="2" t="s">
        <v>32</v>
      </c>
    </row>
    <row r="31" spans="1:2" x14ac:dyDescent="0.25">
      <c r="A31" s="2">
        <v>152101102</v>
      </c>
      <c r="B31" s="2" t="s">
        <v>33</v>
      </c>
    </row>
    <row r="32" spans="1:2" x14ac:dyDescent="0.25">
      <c r="A32" s="2">
        <v>82311101</v>
      </c>
      <c r="B32" s="2" t="s">
        <v>34</v>
      </c>
    </row>
    <row r="33" spans="1:2" x14ac:dyDescent="0.25">
      <c r="A33" s="2">
        <v>82311102</v>
      </c>
      <c r="B33" s="2" t="s">
        <v>35</v>
      </c>
    </row>
    <row r="34" spans="1:2" x14ac:dyDescent="0.25">
      <c r="A34" s="2">
        <v>82311103</v>
      </c>
      <c r="B34" s="2" t="s">
        <v>36</v>
      </c>
    </row>
    <row r="35" spans="1:2" x14ac:dyDescent="0.25">
      <c r="A35" s="2">
        <v>82311110</v>
      </c>
      <c r="B35" s="2" t="s">
        <v>37</v>
      </c>
    </row>
    <row r="36" spans="1:2" x14ac:dyDescent="0.25">
      <c r="A36" s="2">
        <v>82311111</v>
      </c>
      <c r="B36" s="2" t="s">
        <v>38</v>
      </c>
    </row>
    <row r="37" spans="1:2" x14ac:dyDescent="0.25">
      <c r="A37" s="2">
        <v>254001103</v>
      </c>
      <c r="B37" s="2" t="s">
        <v>39</v>
      </c>
    </row>
    <row r="38" spans="1:2" x14ac:dyDescent="0.25">
      <c r="A38" s="2">
        <v>254001104</v>
      </c>
      <c r="B38" s="2" t="s">
        <v>40</v>
      </c>
    </row>
    <row r="39" spans="1:2" x14ac:dyDescent="0.25">
      <c r="A39" s="2">
        <v>254001105</v>
      </c>
      <c r="B39" s="2" t="s">
        <v>41</v>
      </c>
    </row>
    <row r="40" spans="1:2" x14ac:dyDescent="0.25">
      <c r="A40" s="2">
        <v>254001106</v>
      </c>
      <c r="B40" s="2" t="s">
        <v>42</v>
      </c>
    </row>
    <row r="41" spans="1:2" x14ac:dyDescent="0.25">
      <c r="A41" s="2">
        <v>163561101</v>
      </c>
      <c r="B41" s="2" t="s">
        <v>43</v>
      </c>
    </row>
    <row r="42" spans="1:2" x14ac:dyDescent="0.25">
      <c r="A42" s="2">
        <v>163561102</v>
      </c>
      <c r="B42" s="2" t="s">
        <v>44</v>
      </c>
    </row>
    <row r="43" spans="1:2" x14ac:dyDescent="0.25">
      <c r="A43" s="2">
        <v>12430201</v>
      </c>
      <c r="B43" s="2" t="s">
        <v>45</v>
      </c>
    </row>
    <row r="44" spans="1:2" x14ac:dyDescent="0.25">
      <c r="A44" s="2">
        <v>42031120</v>
      </c>
      <c r="B44" s="2" t="s">
        <v>46</v>
      </c>
    </row>
    <row r="45" spans="1:2" x14ac:dyDescent="0.25">
      <c r="A45" s="2">
        <v>42031121</v>
      </c>
      <c r="B45" s="2" t="s">
        <v>47</v>
      </c>
    </row>
    <row r="46" spans="1:2" x14ac:dyDescent="0.25">
      <c r="A46" s="2">
        <v>42031122</v>
      </c>
      <c r="B46" s="2" t="s">
        <v>48</v>
      </c>
    </row>
    <row r="47" spans="1:2" x14ac:dyDescent="0.25">
      <c r="A47" s="2">
        <v>42031123</v>
      </c>
      <c r="B47" s="2" t="s">
        <v>49</v>
      </c>
    </row>
    <row r="48" spans="1:2" x14ac:dyDescent="0.25">
      <c r="A48" s="2">
        <v>42031124</v>
      </c>
      <c r="B48" s="2" t="s">
        <v>50</v>
      </c>
    </row>
    <row r="49" spans="1:2" x14ac:dyDescent="0.25">
      <c r="A49" s="2">
        <v>42031125</v>
      </c>
      <c r="B49" s="2" t="s">
        <v>51</v>
      </c>
    </row>
    <row r="50" spans="1:2" x14ac:dyDescent="0.25">
      <c r="A50" s="2">
        <v>83851101</v>
      </c>
      <c r="B50" s="2" t="s">
        <v>52</v>
      </c>
    </row>
    <row r="51" spans="1:2" x14ac:dyDescent="0.25">
      <c r="A51" s="2">
        <v>83901101</v>
      </c>
      <c r="B51" s="2" t="s">
        <v>53</v>
      </c>
    </row>
    <row r="52" spans="1:2" x14ac:dyDescent="0.25">
      <c r="A52" s="2">
        <v>83901102</v>
      </c>
      <c r="B52" s="2" t="s">
        <v>54</v>
      </c>
    </row>
    <row r="53" spans="1:2" x14ac:dyDescent="0.25">
      <c r="A53" s="2">
        <v>103261101</v>
      </c>
      <c r="B53" s="2" t="s">
        <v>55</v>
      </c>
    </row>
    <row r="54" spans="1:2" x14ac:dyDescent="0.25">
      <c r="A54" s="2">
        <v>103261102</v>
      </c>
      <c r="B54" s="2" t="s">
        <v>56</v>
      </c>
    </row>
    <row r="55" spans="1:2" x14ac:dyDescent="0.25">
      <c r="A55" s="2">
        <v>103261103</v>
      </c>
      <c r="B55" s="2" t="s">
        <v>57</v>
      </c>
    </row>
    <row r="56" spans="1:2" x14ac:dyDescent="0.25">
      <c r="A56" s="2">
        <v>252151102</v>
      </c>
      <c r="B56" s="2" t="s">
        <v>58</v>
      </c>
    </row>
    <row r="57" spans="1:2" x14ac:dyDescent="0.25">
      <c r="A57" s="2">
        <v>252151103</v>
      </c>
      <c r="B57" s="2" t="s">
        <v>59</v>
      </c>
    </row>
    <row r="58" spans="1:2" x14ac:dyDescent="0.25">
      <c r="A58" s="2">
        <v>252151104</v>
      </c>
      <c r="B58" s="2" t="s">
        <v>60</v>
      </c>
    </row>
    <row r="59" spans="1:2" x14ac:dyDescent="0.25">
      <c r="A59" s="2">
        <v>102841101</v>
      </c>
      <c r="B59" s="2" t="s">
        <v>61</v>
      </c>
    </row>
    <row r="60" spans="1:2" x14ac:dyDescent="0.25">
      <c r="A60" s="2">
        <v>102841102</v>
      </c>
      <c r="B60" s="2" t="s">
        <v>62</v>
      </c>
    </row>
    <row r="61" spans="1:2" x14ac:dyDescent="0.25">
      <c r="A61" s="2">
        <v>102841105</v>
      </c>
      <c r="B61" s="2" t="s">
        <v>63</v>
      </c>
    </row>
    <row r="62" spans="1:2" x14ac:dyDescent="0.25">
      <c r="A62" s="2">
        <v>102841106</v>
      </c>
      <c r="B62" s="2" t="s">
        <v>64</v>
      </c>
    </row>
    <row r="63" spans="1:2" x14ac:dyDescent="0.25">
      <c r="A63" s="2">
        <v>42861101</v>
      </c>
      <c r="B63" s="2" t="s">
        <v>65</v>
      </c>
    </row>
    <row r="64" spans="1:2" x14ac:dyDescent="0.25">
      <c r="A64" s="2">
        <v>252021101</v>
      </c>
      <c r="B64" s="2" t="s">
        <v>66</v>
      </c>
    </row>
    <row r="65" spans="1:2" x14ac:dyDescent="0.25">
      <c r="A65" s="2">
        <v>252021102</v>
      </c>
      <c r="B65" s="2" t="s">
        <v>67</v>
      </c>
    </row>
    <row r="66" spans="1:2" x14ac:dyDescent="0.25">
      <c r="A66" s="2">
        <v>12130401</v>
      </c>
      <c r="B66" s="2" t="s">
        <v>68</v>
      </c>
    </row>
    <row r="67" spans="1:2" x14ac:dyDescent="0.25">
      <c r="A67" s="2">
        <v>12130402</v>
      </c>
      <c r="B67" s="2" t="s">
        <v>69</v>
      </c>
    </row>
    <row r="68" spans="1:2" x14ac:dyDescent="0.25">
      <c r="A68" s="2">
        <v>12130403</v>
      </c>
      <c r="B68" s="2" t="s">
        <v>70</v>
      </c>
    </row>
    <row r="69" spans="1:2" x14ac:dyDescent="0.25">
      <c r="A69" s="2">
        <v>12130404</v>
      </c>
      <c r="B69" s="2" t="s">
        <v>71</v>
      </c>
    </row>
    <row r="70" spans="1:2" x14ac:dyDescent="0.25">
      <c r="A70" s="2">
        <v>103271101</v>
      </c>
      <c r="B70" s="2" t="s">
        <v>72</v>
      </c>
    </row>
    <row r="71" spans="1:2" x14ac:dyDescent="0.25">
      <c r="A71" s="2">
        <v>153661103</v>
      </c>
      <c r="B71" s="2" t="s">
        <v>73</v>
      </c>
    </row>
    <row r="72" spans="1:2" x14ac:dyDescent="0.25">
      <c r="A72" s="2">
        <v>153661104</v>
      </c>
      <c r="B72" s="2" t="s">
        <v>74</v>
      </c>
    </row>
    <row r="73" spans="1:2" x14ac:dyDescent="0.25">
      <c r="A73" s="2">
        <v>153662102</v>
      </c>
      <c r="B73" s="2" t="s">
        <v>75</v>
      </c>
    </row>
    <row r="74" spans="1:2" x14ac:dyDescent="0.25">
      <c r="A74" s="2">
        <v>83010401</v>
      </c>
      <c r="B74" s="2" t="s">
        <v>76</v>
      </c>
    </row>
    <row r="75" spans="1:2" x14ac:dyDescent="0.25">
      <c r="A75" s="2">
        <v>83010402</v>
      </c>
      <c r="B75" s="2" t="s">
        <v>77</v>
      </c>
    </row>
    <row r="76" spans="1:2" x14ac:dyDescent="0.25">
      <c r="A76" s="2">
        <v>62081101</v>
      </c>
      <c r="B76" s="2" t="s">
        <v>78</v>
      </c>
    </row>
    <row r="77" spans="1:2" x14ac:dyDescent="0.25">
      <c r="A77" s="2">
        <v>62081102</v>
      </c>
      <c r="B77" s="2" t="s">
        <v>79</v>
      </c>
    </row>
    <row r="78" spans="1:2" x14ac:dyDescent="0.25">
      <c r="A78" s="2">
        <v>62081103</v>
      </c>
      <c r="B78" s="2" t="s">
        <v>80</v>
      </c>
    </row>
    <row r="79" spans="1:2" x14ac:dyDescent="0.25">
      <c r="A79" s="2">
        <v>62081104</v>
      </c>
      <c r="B79" s="2" t="s">
        <v>81</v>
      </c>
    </row>
    <row r="80" spans="1:2" x14ac:dyDescent="0.25">
      <c r="A80" s="2">
        <v>192021105</v>
      </c>
      <c r="B80" s="2" t="s">
        <v>82</v>
      </c>
    </row>
    <row r="81" spans="1:2" x14ac:dyDescent="0.25">
      <c r="A81" s="2">
        <v>192021106</v>
      </c>
      <c r="B81" s="2" t="s">
        <v>83</v>
      </c>
    </row>
    <row r="82" spans="1:2" x14ac:dyDescent="0.25">
      <c r="A82" s="2">
        <v>192021121</v>
      </c>
      <c r="B82" s="2" t="s">
        <v>84</v>
      </c>
    </row>
    <row r="83" spans="1:2" x14ac:dyDescent="0.25">
      <c r="A83" s="2">
        <v>192021122</v>
      </c>
      <c r="B83" s="2" t="s">
        <v>85</v>
      </c>
    </row>
    <row r="84" spans="1:2" x14ac:dyDescent="0.25">
      <c r="A84" s="2">
        <v>192021123</v>
      </c>
      <c r="B84" s="2" t="s">
        <v>86</v>
      </c>
    </row>
    <row r="85" spans="1:2" x14ac:dyDescent="0.25">
      <c r="A85" s="2">
        <v>192021124</v>
      </c>
      <c r="B85" s="2" t="s">
        <v>87</v>
      </c>
    </row>
    <row r="86" spans="1:2" x14ac:dyDescent="0.25">
      <c r="A86" s="2">
        <v>13700401</v>
      </c>
      <c r="B86" s="2" t="s">
        <v>88</v>
      </c>
    </row>
    <row r="87" spans="1:2" x14ac:dyDescent="0.25">
      <c r="A87" s="2">
        <v>253801101</v>
      </c>
      <c r="B87" s="2" t="s">
        <v>89</v>
      </c>
    </row>
    <row r="88" spans="1:2" x14ac:dyDescent="0.25">
      <c r="A88" s="2">
        <v>253801102</v>
      </c>
      <c r="B88" s="2" t="s">
        <v>90</v>
      </c>
    </row>
    <row r="89" spans="1:2" x14ac:dyDescent="0.25">
      <c r="A89" s="2">
        <v>253801103</v>
      </c>
      <c r="B89" s="2" t="s">
        <v>91</v>
      </c>
    </row>
    <row r="90" spans="1:2" x14ac:dyDescent="0.25">
      <c r="A90" s="2">
        <v>252051102</v>
      </c>
      <c r="B90" s="2" t="s">
        <v>92</v>
      </c>
    </row>
    <row r="91" spans="1:2" x14ac:dyDescent="0.25">
      <c r="A91" s="2">
        <v>252051103</v>
      </c>
      <c r="B91" s="2" t="s">
        <v>93</v>
      </c>
    </row>
    <row r="92" spans="1:2" x14ac:dyDescent="0.25">
      <c r="A92" s="2">
        <v>252051104</v>
      </c>
      <c r="B92" s="2" t="s">
        <v>94</v>
      </c>
    </row>
    <row r="93" spans="1:2" x14ac:dyDescent="0.25">
      <c r="A93" s="2">
        <v>252051106</v>
      </c>
      <c r="B93" s="2" t="s">
        <v>95</v>
      </c>
    </row>
    <row r="94" spans="1:2" x14ac:dyDescent="0.25">
      <c r="A94" s="2">
        <v>252051107</v>
      </c>
      <c r="B94" s="2" t="s">
        <v>96</v>
      </c>
    </row>
    <row r="95" spans="1:2" x14ac:dyDescent="0.25">
      <c r="A95" s="2">
        <v>252051108</v>
      </c>
      <c r="B95" s="2" t="s">
        <v>97</v>
      </c>
    </row>
    <row r="96" spans="1:2" x14ac:dyDescent="0.25">
      <c r="A96" s="2">
        <v>252051109</v>
      </c>
      <c r="B96" s="2" t="s">
        <v>98</v>
      </c>
    </row>
    <row r="97" spans="1:2" x14ac:dyDescent="0.25">
      <c r="A97" s="2">
        <v>252051111</v>
      </c>
      <c r="B97" s="2" t="s">
        <v>99</v>
      </c>
    </row>
    <row r="98" spans="1:2" x14ac:dyDescent="0.25">
      <c r="A98" s="2">
        <v>252051112</v>
      </c>
      <c r="B98" s="2" t="s">
        <v>100</v>
      </c>
    </row>
    <row r="99" spans="1:2" x14ac:dyDescent="0.25">
      <c r="A99" s="2">
        <v>252051113</v>
      </c>
      <c r="B99" s="2" t="s">
        <v>101</v>
      </c>
    </row>
    <row r="100" spans="1:2" x14ac:dyDescent="0.25">
      <c r="A100" s="2">
        <v>252051114</v>
      </c>
      <c r="B100" s="2" t="s">
        <v>102</v>
      </c>
    </row>
    <row r="101" spans="1:2" x14ac:dyDescent="0.25">
      <c r="A101" s="2">
        <v>252051116</v>
      </c>
      <c r="B101" s="2" t="s">
        <v>103</v>
      </c>
    </row>
    <row r="102" spans="1:2" x14ac:dyDescent="0.25">
      <c r="A102" s="2">
        <v>252052101</v>
      </c>
      <c r="B102" s="2" t="s">
        <v>104</v>
      </c>
    </row>
    <row r="103" spans="1:2" x14ac:dyDescent="0.25">
      <c r="A103" s="2">
        <v>252052105</v>
      </c>
      <c r="B103" s="2" t="s">
        <v>105</v>
      </c>
    </row>
    <row r="104" spans="1:2" x14ac:dyDescent="0.25">
      <c r="A104" s="2">
        <v>252052110</v>
      </c>
      <c r="B104" s="2" t="s">
        <v>106</v>
      </c>
    </row>
    <row r="105" spans="1:2" x14ac:dyDescent="0.25">
      <c r="A105" s="2">
        <v>252052115</v>
      </c>
      <c r="B105" s="2" t="s">
        <v>107</v>
      </c>
    </row>
    <row r="106" spans="1:2" x14ac:dyDescent="0.25">
      <c r="A106" s="2">
        <v>252052117</v>
      </c>
      <c r="B106" s="2" t="s">
        <v>108</v>
      </c>
    </row>
    <row r="107" spans="1:2" x14ac:dyDescent="0.25">
      <c r="A107" s="2">
        <v>252052118</v>
      </c>
      <c r="B107" s="2" t="s">
        <v>109</v>
      </c>
    </row>
    <row r="108" spans="1:2" x14ac:dyDescent="0.25">
      <c r="A108" s="2">
        <v>252052119</v>
      </c>
      <c r="B108" s="2" t="s">
        <v>110</v>
      </c>
    </row>
    <row r="109" spans="1:2" x14ac:dyDescent="0.25">
      <c r="A109" s="2">
        <v>182541101</v>
      </c>
      <c r="B109" s="2" t="s">
        <v>111</v>
      </c>
    </row>
    <row r="110" spans="1:2" x14ac:dyDescent="0.25">
      <c r="A110" s="2">
        <v>182541102</v>
      </c>
      <c r="B110" s="2" t="s">
        <v>112</v>
      </c>
    </row>
    <row r="111" spans="1:2" x14ac:dyDescent="0.25">
      <c r="A111" s="2">
        <v>182541103</v>
      </c>
      <c r="B111" s="2" t="s">
        <v>113</v>
      </c>
    </row>
    <row r="112" spans="1:2" x14ac:dyDescent="0.25">
      <c r="A112" s="2">
        <v>253611102</v>
      </c>
      <c r="B112" s="2" t="s">
        <v>114</v>
      </c>
    </row>
    <row r="113" spans="1:2" x14ac:dyDescent="0.25">
      <c r="A113" s="2">
        <v>253611103</v>
      </c>
      <c r="B113" s="2" t="s">
        <v>115</v>
      </c>
    </row>
    <row r="114" spans="1:2" x14ac:dyDescent="0.25">
      <c r="A114" s="2">
        <v>253611104</v>
      </c>
      <c r="B114" s="2" t="s">
        <v>116</v>
      </c>
    </row>
    <row r="115" spans="1:2" x14ac:dyDescent="0.25">
      <c r="A115" s="2">
        <v>253611105</v>
      </c>
      <c r="B115" s="2" t="s">
        <v>117</v>
      </c>
    </row>
    <row r="116" spans="1:2" x14ac:dyDescent="0.25">
      <c r="A116" s="2">
        <v>253611106</v>
      </c>
      <c r="B116" s="2" t="s">
        <v>118</v>
      </c>
    </row>
    <row r="117" spans="1:2" x14ac:dyDescent="0.25">
      <c r="A117" s="2">
        <v>253611107</v>
      </c>
      <c r="B117" s="2" t="s">
        <v>119</v>
      </c>
    </row>
    <row r="118" spans="1:2" x14ac:dyDescent="0.25">
      <c r="A118" s="2">
        <v>253611108</v>
      </c>
      <c r="B118" s="2" t="s">
        <v>120</v>
      </c>
    </row>
    <row r="119" spans="1:2" x14ac:dyDescent="0.25">
      <c r="A119" s="2">
        <v>254151101</v>
      </c>
      <c r="B119" s="2" t="s">
        <v>121</v>
      </c>
    </row>
    <row r="120" spans="1:2" x14ac:dyDescent="0.25">
      <c r="A120" s="2">
        <v>254151102</v>
      </c>
      <c r="B120" s="2" t="s">
        <v>122</v>
      </c>
    </row>
    <row r="121" spans="1:2" x14ac:dyDescent="0.25">
      <c r="A121" s="2">
        <v>152161101</v>
      </c>
      <c r="B121" s="2" t="s">
        <v>123</v>
      </c>
    </row>
    <row r="122" spans="1:2" x14ac:dyDescent="0.25">
      <c r="A122" s="2">
        <v>152161102</v>
      </c>
      <c r="B122" s="2" t="s">
        <v>124</v>
      </c>
    </row>
    <row r="123" spans="1:2" x14ac:dyDescent="0.25">
      <c r="A123" s="2">
        <v>163571701</v>
      </c>
      <c r="B123" s="2" t="s">
        <v>125</v>
      </c>
    </row>
    <row r="124" spans="1:2" x14ac:dyDescent="0.25">
      <c r="A124" s="2">
        <v>163571702</v>
      </c>
      <c r="B124" s="2" t="s">
        <v>126</v>
      </c>
    </row>
    <row r="125" spans="1:2" x14ac:dyDescent="0.25">
      <c r="A125" s="2">
        <v>255002101</v>
      </c>
      <c r="B125" s="2" t="s">
        <v>127</v>
      </c>
    </row>
    <row r="126" spans="1:2" x14ac:dyDescent="0.25">
      <c r="A126" s="2">
        <v>13850401</v>
      </c>
      <c r="B126" s="2" t="s">
        <v>128</v>
      </c>
    </row>
    <row r="127" spans="1:2" x14ac:dyDescent="0.25">
      <c r="A127" s="2">
        <v>43251101</v>
      </c>
      <c r="B127" s="2" t="s">
        <v>129</v>
      </c>
    </row>
    <row r="128" spans="1:2" x14ac:dyDescent="0.25">
      <c r="A128" s="2">
        <v>43251102</v>
      </c>
      <c r="B128" s="2" t="s">
        <v>130</v>
      </c>
    </row>
    <row r="129" spans="1:2" x14ac:dyDescent="0.25">
      <c r="A129" s="2">
        <v>43251103</v>
      </c>
      <c r="B129" s="2" t="s">
        <v>131</v>
      </c>
    </row>
    <row r="130" spans="1:2" x14ac:dyDescent="0.25">
      <c r="A130" s="2">
        <v>43251104</v>
      </c>
      <c r="B130" s="2" t="s">
        <v>132</v>
      </c>
    </row>
    <row r="131" spans="1:2" x14ac:dyDescent="0.25">
      <c r="A131" s="2">
        <v>43251105</v>
      </c>
      <c r="B131" s="2" t="s">
        <v>133</v>
      </c>
    </row>
    <row r="132" spans="1:2" x14ac:dyDescent="0.25">
      <c r="A132" s="2">
        <v>24261102</v>
      </c>
      <c r="B132" s="2" t="s">
        <v>134</v>
      </c>
    </row>
    <row r="133" spans="1:2" x14ac:dyDescent="0.25">
      <c r="A133" s="2">
        <v>24261103</v>
      </c>
      <c r="B133" s="2" t="s">
        <v>135</v>
      </c>
    </row>
    <row r="134" spans="1:2" x14ac:dyDescent="0.25">
      <c r="A134" s="2">
        <v>24261104</v>
      </c>
      <c r="B134" s="2" t="s">
        <v>136</v>
      </c>
    </row>
    <row r="135" spans="1:2" x14ac:dyDescent="0.25">
      <c r="A135" s="2">
        <v>253371101</v>
      </c>
      <c r="B135" s="2" t="s">
        <v>137</v>
      </c>
    </row>
    <row r="136" spans="1:2" x14ac:dyDescent="0.25">
      <c r="A136" s="2">
        <v>253371102</v>
      </c>
      <c r="B136" s="2" t="s">
        <v>138</v>
      </c>
    </row>
    <row r="137" spans="1:2" x14ac:dyDescent="0.25">
      <c r="A137" s="2">
        <v>253371105</v>
      </c>
      <c r="B137" s="2" t="s">
        <v>139</v>
      </c>
    </row>
    <row r="138" spans="1:2" x14ac:dyDescent="0.25">
      <c r="A138" s="2">
        <v>253371106</v>
      </c>
      <c r="B138" s="2" t="s">
        <v>140</v>
      </c>
    </row>
    <row r="139" spans="1:2" x14ac:dyDescent="0.25">
      <c r="A139" s="2">
        <v>253371107</v>
      </c>
      <c r="B139" s="2" t="s">
        <v>141</v>
      </c>
    </row>
    <row r="140" spans="1:2" x14ac:dyDescent="0.25">
      <c r="A140" s="2">
        <v>253371108</v>
      </c>
      <c r="B140" s="2" t="s">
        <v>142</v>
      </c>
    </row>
    <row r="141" spans="1:2" x14ac:dyDescent="0.25">
      <c r="A141" s="2">
        <v>253371110</v>
      </c>
      <c r="B141" s="2" t="s">
        <v>143</v>
      </c>
    </row>
    <row r="142" spans="1:2" x14ac:dyDescent="0.25">
      <c r="A142" s="2">
        <v>253371114</v>
      </c>
      <c r="B142" s="2" t="s">
        <v>144</v>
      </c>
    </row>
    <row r="143" spans="1:2" x14ac:dyDescent="0.25">
      <c r="A143" s="2">
        <v>253371115</v>
      </c>
      <c r="B143" s="2" t="s">
        <v>145</v>
      </c>
    </row>
    <row r="144" spans="1:2" x14ac:dyDescent="0.25">
      <c r="A144" s="2">
        <v>253371116</v>
      </c>
      <c r="B144" s="2" t="s">
        <v>146</v>
      </c>
    </row>
    <row r="145" spans="1:2" x14ac:dyDescent="0.25">
      <c r="A145" s="2">
        <v>253371118</v>
      </c>
      <c r="B145" s="2" t="s">
        <v>147</v>
      </c>
    </row>
    <row r="146" spans="1:2" x14ac:dyDescent="0.25">
      <c r="A146" s="2">
        <v>253372104</v>
      </c>
      <c r="B146" s="2" t="s">
        <v>148</v>
      </c>
    </row>
    <row r="147" spans="1:2" x14ac:dyDescent="0.25">
      <c r="A147" s="2">
        <v>253372106</v>
      </c>
      <c r="B147" s="2" t="s">
        <v>149</v>
      </c>
    </row>
    <row r="148" spans="1:2" x14ac:dyDescent="0.25">
      <c r="A148" s="2">
        <v>253372107</v>
      </c>
      <c r="B148" s="2" t="s">
        <v>150</v>
      </c>
    </row>
    <row r="149" spans="1:2" x14ac:dyDescent="0.25">
      <c r="A149" s="2">
        <v>253372108</v>
      </c>
      <c r="B149" s="2" t="s">
        <v>151</v>
      </c>
    </row>
    <row r="150" spans="1:2" x14ac:dyDescent="0.25">
      <c r="A150" s="2">
        <v>253372109</v>
      </c>
      <c r="B150" s="2" t="s">
        <v>152</v>
      </c>
    </row>
    <row r="151" spans="1:2" x14ac:dyDescent="0.25">
      <c r="A151" s="2">
        <v>252501101</v>
      </c>
      <c r="B151" s="2" t="s">
        <v>153</v>
      </c>
    </row>
    <row r="152" spans="1:2" x14ac:dyDescent="0.25">
      <c r="A152" s="2">
        <v>14321101</v>
      </c>
      <c r="B152" s="2" t="s">
        <v>154</v>
      </c>
    </row>
    <row r="153" spans="1:2" x14ac:dyDescent="0.25">
      <c r="A153" s="2">
        <v>13030401</v>
      </c>
      <c r="B153" s="2" t="s">
        <v>155</v>
      </c>
    </row>
    <row r="154" spans="1:2" x14ac:dyDescent="0.25">
      <c r="A154" s="2">
        <v>13030402</v>
      </c>
      <c r="B154" s="2" t="s">
        <v>156</v>
      </c>
    </row>
    <row r="155" spans="1:2" x14ac:dyDescent="0.25">
      <c r="A155" s="2">
        <v>103191101</v>
      </c>
      <c r="B155" s="2" t="s">
        <v>157</v>
      </c>
    </row>
    <row r="156" spans="1:2" x14ac:dyDescent="0.25">
      <c r="A156" s="2">
        <v>162471101</v>
      </c>
      <c r="B156" s="2" t="s">
        <v>158</v>
      </c>
    </row>
    <row r="157" spans="1:2" x14ac:dyDescent="0.25">
      <c r="A157" s="2">
        <v>162471102</v>
      </c>
      <c r="B157" s="2" t="s">
        <v>159</v>
      </c>
    </row>
    <row r="158" spans="1:2" x14ac:dyDescent="0.25">
      <c r="A158" s="2">
        <v>162471103</v>
      </c>
      <c r="B158" s="2" t="s">
        <v>160</v>
      </c>
    </row>
    <row r="159" spans="1:2" x14ac:dyDescent="0.25">
      <c r="A159" s="2">
        <v>13020401</v>
      </c>
      <c r="B159" s="2" t="s">
        <v>161</v>
      </c>
    </row>
    <row r="160" spans="1:2" x14ac:dyDescent="0.25">
      <c r="A160" s="2">
        <v>13020402</v>
      </c>
      <c r="B160" s="2" t="s">
        <v>162</v>
      </c>
    </row>
    <row r="161" spans="1:2" x14ac:dyDescent="0.25">
      <c r="A161" s="2">
        <v>152111101</v>
      </c>
      <c r="B161" s="2" t="s">
        <v>163</v>
      </c>
    </row>
    <row r="162" spans="1:2" x14ac:dyDescent="0.25">
      <c r="A162" s="2">
        <v>152111102</v>
      </c>
      <c r="B162" s="2" t="s">
        <v>164</v>
      </c>
    </row>
    <row r="163" spans="1:2" x14ac:dyDescent="0.25">
      <c r="A163" s="2">
        <v>152111103</v>
      </c>
      <c r="B163" s="2" t="s">
        <v>165</v>
      </c>
    </row>
    <row r="164" spans="1:2" x14ac:dyDescent="0.25">
      <c r="A164" s="2">
        <v>253571101</v>
      </c>
      <c r="B164" s="2" t="s">
        <v>166</v>
      </c>
    </row>
    <row r="165" spans="1:2" x14ac:dyDescent="0.25">
      <c r="A165" s="2">
        <v>253571102</v>
      </c>
      <c r="B165" s="2" t="s">
        <v>167</v>
      </c>
    </row>
    <row r="166" spans="1:2" x14ac:dyDescent="0.25">
      <c r="A166" s="2">
        <v>253571104</v>
      </c>
      <c r="B166" s="2" t="s">
        <v>168</v>
      </c>
    </row>
    <row r="167" spans="1:2" x14ac:dyDescent="0.25">
      <c r="A167" s="2">
        <v>253571105</v>
      </c>
      <c r="B167" s="2" t="s">
        <v>169</v>
      </c>
    </row>
    <row r="168" spans="1:2" x14ac:dyDescent="0.25">
      <c r="A168" s="2">
        <v>253571106</v>
      </c>
      <c r="B168" s="2" t="s">
        <v>170</v>
      </c>
    </row>
    <row r="169" spans="1:2" x14ac:dyDescent="0.25">
      <c r="A169" s="2">
        <v>253571108</v>
      </c>
      <c r="B169" s="2" t="s">
        <v>171</v>
      </c>
    </row>
    <row r="170" spans="1:2" x14ac:dyDescent="0.25">
      <c r="A170" s="2">
        <v>253571109</v>
      </c>
      <c r="B170" s="2" t="s">
        <v>172</v>
      </c>
    </row>
    <row r="171" spans="1:2" x14ac:dyDescent="0.25">
      <c r="A171" s="2">
        <v>253571110</v>
      </c>
      <c r="B171" s="2" t="s">
        <v>173</v>
      </c>
    </row>
    <row r="172" spans="1:2" x14ac:dyDescent="0.25">
      <c r="A172" s="2">
        <v>253571111</v>
      </c>
      <c r="B172" s="2" t="s">
        <v>174</v>
      </c>
    </row>
    <row r="173" spans="1:2" x14ac:dyDescent="0.25">
      <c r="A173" s="2">
        <v>253571112</v>
      </c>
      <c r="B173" s="2" t="s">
        <v>175</v>
      </c>
    </row>
    <row r="174" spans="1:2" x14ac:dyDescent="0.25">
      <c r="A174" s="2">
        <v>253571114</v>
      </c>
      <c r="B174" s="2" t="s">
        <v>176</v>
      </c>
    </row>
    <row r="175" spans="1:2" x14ac:dyDescent="0.25">
      <c r="A175" s="2">
        <v>253571115</v>
      </c>
      <c r="B175" s="2" t="s">
        <v>177</v>
      </c>
    </row>
    <row r="176" spans="1:2" x14ac:dyDescent="0.25">
      <c r="A176" s="2">
        <v>253571116</v>
      </c>
      <c r="B176" s="2" t="s">
        <v>178</v>
      </c>
    </row>
    <row r="177" spans="1:2" x14ac:dyDescent="0.25">
      <c r="A177" s="2">
        <v>42461101</v>
      </c>
      <c r="B177" s="2" t="s">
        <v>179</v>
      </c>
    </row>
    <row r="178" spans="1:2" x14ac:dyDescent="0.25">
      <c r="A178" s="2">
        <v>42461104</v>
      </c>
      <c r="B178" s="2" t="s">
        <v>180</v>
      </c>
    </row>
    <row r="179" spans="1:2" x14ac:dyDescent="0.25">
      <c r="A179" s="2">
        <v>42461105</v>
      </c>
      <c r="B179" s="2" t="s">
        <v>181</v>
      </c>
    </row>
    <row r="180" spans="1:2" x14ac:dyDescent="0.25">
      <c r="A180" s="2">
        <v>42461106</v>
      </c>
      <c r="B180" s="2" t="s">
        <v>182</v>
      </c>
    </row>
    <row r="181" spans="1:2" x14ac:dyDescent="0.25">
      <c r="A181" s="2">
        <v>68661101</v>
      </c>
      <c r="B181" s="2" t="s">
        <v>183</v>
      </c>
    </row>
    <row r="182" spans="1:2" x14ac:dyDescent="0.25">
      <c r="A182" s="2">
        <v>24011102</v>
      </c>
      <c r="B182" s="2" t="s">
        <v>184</v>
      </c>
    </row>
    <row r="183" spans="1:2" x14ac:dyDescent="0.25">
      <c r="A183" s="2">
        <v>24011103</v>
      </c>
      <c r="B183" s="2" t="s">
        <v>185</v>
      </c>
    </row>
    <row r="184" spans="1:2" x14ac:dyDescent="0.25">
      <c r="A184" s="2">
        <v>24011104</v>
      </c>
      <c r="B184" s="2" t="s">
        <v>186</v>
      </c>
    </row>
    <row r="185" spans="1:2" x14ac:dyDescent="0.25">
      <c r="A185" s="2">
        <v>24011105</v>
      </c>
      <c r="B185" s="2" t="s">
        <v>187</v>
      </c>
    </row>
    <row r="186" spans="1:2" x14ac:dyDescent="0.25">
      <c r="A186" s="2">
        <v>24011106</v>
      </c>
      <c r="B186" s="2" t="s">
        <v>188</v>
      </c>
    </row>
    <row r="187" spans="1:2" x14ac:dyDescent="0.25">
      <c r="A187" s="2">
        <v>24011107</v>
      </c>
      <c r="B187" s="2" t="s">
        <v>189</v>
      </c>
    </row>
    <row r="188" spans="1:2" x14ac:dyDescent="0.25">
      <c r="A188" s="2">
        <v>24011108</v>
      </c>
      <c r="B188" s="2" t="s">
        <v>190</v>
      </c>
    </row>
    <row r="189" spans="1:2" x14ac:dyDescent="0.25">
      <c r="A189" s="2">
        <v>24012101</v>
      </c>
      <c r="B189" s="2" t="s">
        <v>191</v>
      </c>
    </row>
    <row r="190" spans="1:2" x14ac:dyDescent="0.25">
      <c r="A190" s="2">
        <v>24012102</v>
      </c>
      <c r="B190" s="2" t="s">
        <v>192</v>
      </c>
    </row>
    <row r="191" spans="1:2" x14ac:dyDescent="0.25">
      <c r="A191" s="2">
        <v>24012103</v>
      </c>
      <c r="B191" s="2" t="s">
        <v>193</v>
      </c>
    </row>
    <row r="192" spans="1:2" x14ac:dyDescent="0.25">
      <c r="A192" s="2">
        <v>24012104</v>
      </c>
      <c r="B192" s="2" t="s">
        <v>194</v>
      </c>
    </row>
    <row r="193" spans="1:2" x14ac:dyDescent="0.25">
      <c r="A193" s="2">
        <v>24012105</v>
      </c>
      <c r="B193" s="2" t="s">
        <v>195</v>
      </c>
    </row>
    <row r="194" spans="1:2" x14ac:dyDescent="0.25">
      <c r="A194" s="2">
        <v>24012107</v>
      </c>
      <c r="B194" s="2" t="s">
        <v>196</v>
      </c>
    </row>
    <row r="195" spans="1:2" x14ac:dyDescent="0.25">
      <c r="A195" s="2">
        <v>22893401</v>
      </c>
      <c r="B195" s="2" t="s">
        <v>197</v>
      </c>
    </row>
    <row r="196" spans="1:2" x14ac:dyDescent="0.25">
      <c r="A196" s="2">
        <v>22893402</v>
      </c>
      <c r="B196" s="2" t="s">
        <v>198</v>
      </c>
    </row>
    <row r="197" spans="1:2" x14ac:dyDescent="0.25">
      <c r="A197" s="2">
        <v>182801101</v>
      </c>
      <c r="B197" s="2" t="s">
        <v>199</v>
      </c>
    </row>
    <row r="198" spans="1:2" x14ac:dyDescent="0.25">
      <c r="A198" s="2">
        <v>252192101</v>
      </c>
      <c r="B198" s="2" t="s">
        <v>200</v>
      </c>
    </row>
    <row r="199" spans="1:2" x14ac:dyDescent="0.25">
      <c r="A199" s="2">
        <v>252192105</v>
      </c>
      <c r="B199" s="2" t="s">
        <v>201</v>
      </c>
    </row>
    <row r="200" spans="1:2" x14ac:dyDescent="0.25">
      <c r="A200" s="2">
        <v>12640401</v>
      </c>
      <c r="B200" s="2" t="s">
        <v>202</v>
      </c>
    </row>
    <row r="201" spans="1:2" x14ac:dyDescent="0.25">
      <c r="A201" s="2">
        <v>152701107</v>
      </c>
      <c r="B201" s="2" t="s">
        <v>203</v>
      </c>
    </row>
    <row r="202" spans="1:2" x14ac:dyDescent="0.25">
      <c r="A202" s="2">
        <v>152701108</v>
      </c>
      <c r="B202" s="2" t="s">
        <v>204</v>
      </c>
    </row>
    <row r="203" spans="1:2" x14ac:dyDescent="0.25">
      <c r="A203" s="2">
        <v>152701109</v>
      </c>
      <c r="B203" s="2" t="s">
        <v>205</v>
      </c>
    </row>
    <row r="204" spans="1:2" x14ac:dyDescent="0.25">
      <c r="A204" s="2">
        <v>152701110</v>
      </c>
      <c r="B204" s="2" t="s">
        <v>206</v>
      </c>
    </row>
    <row r="205" spans="1:2" x14ac:dyDescent="0.25">
      <c r="A205" s="2">
        <v>24020401</v>
      </c>
      <c r="B205" s="2" t="s">
        <v>207</v>
      </c>
    </row>
    <row r="206" spans="1:2" x14ac:dyDescent="0.25">
      <c r="A206" s="2">
        <v>24020402</v>
      </c>
      <c r="B206" s="2" t="s">
        <v>208</v>
      </c>
    </row>
    <row r="207" spans="1:2" x14ac:dyDescent="0.25">
      <c r="A207" s="2">
        <v>24020403</v>
      </c>
      <c r="B207" s="2" t="s">
        <v>209</v>
      </c>
    </row>
    <row r="208" spans="1:2" x14ac:dyDescent="0.25">
      <c r="A208" s="2">
        <v>24020404</v>
      </c>
      <c r="B208" s="2" t="s">
        <v>210</v>
      </c>
    </row>
    <row r="209" spans="1:2" x14ac:dyDescent="0.25">
      <c r="A209" s="2">
        <v>24020405</v>
      </c>
      <c r="B209" s="2" t="s">
        <v>211</v>
      </c>
    </row>
    <row r="210" spans="1:2" x14ac:dyDescent="0.25">
      <c r="A210" s="2">
        <v>24020406</v>
      </c>
      <c r="B210" s="2" t="s">
        <v>212</v>
      </c>
    </row>
    <row r="211" spans="1:2" x14ac:dyDescent="0.25">
      <c r="A211" s="2">
        <v>24020407</v>
      </c>
      <c r="B211" s="2" t="s">
        <v>213</v>
      </c>
    </row>
    <row r="212" spans="1:2" x14ac:dyDescent="0.25">
      <c r="A212" s="2">
        <v>24020408</v>
      </c>
      <c r="B212" s="2" t="s">
        <v>214</v>
      </c>
    </row>
    <row r="213" spans="1:2" x14ac:dyDescent="0.25">
      <c r="A213" s="2">
        <v>24020409</v>
      </c>
      <c r="B213" s="2" t="s">
        <v>215</v>
      </c>
    </row>
    <row r="214" spans="1:2" x14ac:dyDescent="0.25">
      <c r="A214" s="2">
        <v>24021101</v>
      </c>
      <c r="B214" s="2" t="s">
        <v>216</v>
      </c>
    </row>
    <row r="215" spans="1:2" x14ac:dyDescent="0.25">
      <c r="A215" s="2">
        <v>24021102</v>
      </c>
      <c r="B215" s="2" t="s">
        <v>217</v>
      </c>
    </row>
    <row r="216" spans="1:2" x14ac:dyDescent="0.25">
      <c r="A216" s="2">
        <v>24021103</v>
      </c>
      <c r="B216" s="2" t="s">
        <v>218</v>
      </c>
    </row>
    <row r="217" spans="1:2" x14ac:dyDescent="0.25">
      <c r="A217" s="2">
        <v>24021104</v>
      </c>
      <c r="B217" s="2" t="s">
        <v>219</v>
      </c>
    </row>
    <row r="218" spans="1:2" x14ac:dyDescent="0.25">
      <c r="A218" s="2">
        <v>24021105</v>
      </c>
      <c r="B218" s="2" t="s">
        <v>220</v>
      </c>
    </row>
    <row r="219" spans="1:2" x14ac:dyDescent="0.25">
      <c r="A219" s="2">
        <v>24021106</v>
      </c>
      <c r="B219" s="2" t="s">
        <v>221</v>
      </c>
    </row>
    <row r="220" spans="1:2" x14ac:dyDescent="0.25">
      <c r="A220" s="2">
        <v>24021107</v>
      </c>
      <c r="B220" s="2" t="s">
        <v>222</v>
      </c>
    </row>
    <row r="221" spans="1:2" x14ac:dyDescent="0.25">
      <c r="A221" s="2">
        <v>43181102</v>
      </c>
      <c r="B221" s="2" t="s">
        <v>223</v>
      </c>
    </row>
    <row r="222" spans="1:2" x14ac:dyDescent="0.25">
      <c r="A222" s="2">
        <v>43181104</v>
      </c>
      <c r="B222" s="2" t="s">
        <v>224</v>
      </c>
    </row>
    <row r="223" spans="1:2" x14ac:dyDescent="0.25">
      <c r="A223" s="2">
        <v>43182101</v>
      </c>
      <c r="B223" s="2" t="s">
        <v>225</v>
      </c>
    </row>
    <row r="224" spans="1:2" x14ac:dyDescent="0.25">
      <c r="A224" s="2">
        <v>43182103</v>
      </c>
      <c r="B224" s="2" t="s">
        <v>226</v>
      </c>
    </row>
    <row r="225" spans="1:2" x14ac:dyDescent="0.25">
      <c r="A225" s="2">
        <v>43182105</v>
      </c>
      <c r="B225" s="2" t="s">
        <v>227</v>
      </c>
    </row>
    <row r="226" spans="1:2" x14ac:dyDescent="0.25">
      <c r="A226" s="2">
        <v>24030401</v>
      </c>
      <c r="B226" s="2" t="s">
        <v>228</v>
      </c>
    </row>
    <row r="227" spans="1:2" x14ac:dyDescent="0.25">
      <c r="A227" s="2">
        <v>24030402</v>
      </c>
      <c r="B227" s="2" t="s">
        <v>229</v>
      </c>
    </row>
    <row r="228" spans="1:2" x14ac:dyDescent="0.25">
      <c r="A228" s="2">
        <v>24030403</v>
      </c>
      <c r="B228" s="2" t="s">
        <v>230</v>
      </c>
    </row>
    <row r="229" spans="1:2" x14ac:dyDescent="0.25">
      <c r="A229" s="2">
        <v>24030406</v>
      </c>
      <c r="B229" s="2" t="s">
        <v>231</v>
      </c>
    </row>
    <row r="230" spans="1:2" x14ac:dyDescent="0.25">
      <c r="A230" s="2">
        <v>24031101</v>
      </c>
      <c r="B230" s="2" t="s">
        <v>232</v>
      </c>
    </row>
    <row r="231" spans="1:2" x14ac:dyDescent="0.25">
      <c r="A231" s="2">
        <v>24031102</v>
      </c>
      <c r="B231" s="2" t="s">
        <v>233</v>
      </c>
    </row>
    <row r="232" spans="1:2" x14ac:dyDescent="0.25">
      <c r="A232" s="2">
        <v>24031103</v>
      </c>
      <c r="B232" s="2" t="s">
        <v>234</v>
      </c>
    </row>
    <row r="233" spans="1:2" x14ac:dyDescent="0.25">
      <c r="A233" s="2">
        <v>24031104</v>
      </c>
      <c r="B233" s="2" t="s">
        <v>235</v>
      </c>
    </row>
    <row r="234" spans="1:2" x14ac:dyDescent="0.25">
      <c r="A234" s="2">
        <v>24031105</v>
      </c>
      <c r="B234" s="2" t="s">
        <v>236</v>
      </c>
    </row>
    <row r="235" spans="1:2" x14ac:dyDescent="0.25">
      <c r="A235" s="2">
        <v>24031106</v>
      </c>
      <c r="B235" s="2" t="s">
        <v>237</v>
      </c>
    </row>
    <row r="236" spans="1:2" x14ac:dyDescent="0.25">
      <c r="A236" s="2">
        <v>24031107</v>
      </c>
      <c r="B236" s="2" t="s">
        <v>238</v>
      </c>
    </row>
    <row r="237" spans="1:2" x14ac:dyDescent="0.25">
      <c r="A237" s="2">
        <v>24031108</v>
      </c>
      <c r="B237" s="2" t="s">
        <v>239</v>
      </c>
    </row>
    <row r="238" spans="1:2" x14ac:dyDescent="0.25">
      <c r="A238" s="2">
        <v>24031109</v>
      </c>
      <c r="B238" s="2" t="s">
        <v>240</v>
      </c>
    </row>
    <row r="239" spans="1:2" x14ac:dyDescent="0.25">
      <c r="A239" s="2">
        <v>24031110</v>
      </c>
      <c r="B239" s="2" t="s">
        <v>241</v>
      </c>
    </row>
    <row r="240" spans="1:2" x14ac:dyDescent="0.25">
      <c r="A240" s="2">
        <v>24031111</v>
      </c>
      <c r="B240" s="2" t="s">
        <v>242</v>
      </c>
    </row>
    <row r="241" spans="1:2" x14ac:dyDescent="0.25">
      <c r="A241" s="2">
        <v>254371101</v>
      </c>
      <c r="B241" s="2" t="s">
        <v>243</v>
      </c>
    </row>
    <row r="242" spans="1:2" x14ac:dyDescent="0.25">
      <c r="A242" s="2">
        <v>254381101</v>
      </c>
      <c r="B242" s="2" t="s">
        <v>244</v>
      </c>
    </row>
    <row r="243" spans="1:2" x14ac:dyDescent="0.25">
      <c r="A243" s="2">
        <v>83040401</v>
      </c>
      <c r="B243" s="2" t="s">
        <v>245</v>
      </c>
    </row>
    <row r="244" spans="1:2" x14ac:dyDescent="0.25">
      <c r="A244" s="2">
        <v>83041101</v>
      </c>
      <c r="B244" s="2" t="s">
        <v>246</v>
      </c>
    </row>
    <row r="245" spans="1:2" x14ac:dyDescent="0.25">
      <c r="A245" s="2">
        <v>24040401</v>
      </c>
      <c r="B245" s="2" t="s">
        <v>247</v>
      </c>
    </row>
    <row r="246" spans="1:2" x14ac:dyDescent="0.25">
      <c r="A246" s="2">
        <v>24040402</v>
      </c>
      <c r="B246" s="2" t="s">
        <v>248</v>
      </c>
    </row>
    <row r="247" spans="1:2" x14ac:dyDescent="0.25">
      <c r="A247" s="2">
        <v>24040403</v>
      </c>
      <c r="B247" s="2" t="s">
        <v>249</v>
      </c>
    </row>
    <row r="248" spans="1:2" x14ac:dyDescent="0.25">
      <c r="A248" s="2">
        <v>24040404</v>
      </c>
      <c r="B248" s="2" t="s">
        <v>250</v>
      </c>
    </row>
    <row r="249" spans="1:2" x14ac:dyDescent="0.25">
      <c r="A249" s="2">
        <v>24040405</v>
      </c>
      <c r="B249" s="2" t="s">
        <v>251</v>
      </c>
    </row>
    <row r="250" spans="1:2" x14ac:dyDescent="0.25">
      <c r="A250" s="2">
        <v>12060401</v>
      </c>
      <c r="B250" s="2" t="s">
        <v>252</v>
      </c>
    </row>
    <row r="251" spans="1:2" x14ac:dyDescent="0.25">
      <c r="A251" s="2">
        <v>12060402</v>
      </c>
      <c r="B251" s="2" t="s">
        <v>253</v>
      </c>
    </row>
    <row r="252" spans="1:2" x14ac:dyDescent="0.25">
      <c r="A252" s="2">
        <v>12060403</v>
      </c>
      <c r="B252" s="2" t="s">
        <v>254</v>
      </c>
    </row>
    <row r="253" spans="1:2" x14ac:dyDescent="0.25">
      <c r="A253" s="2">
        <v>12060404</v>
      </c>
      <c r="B253" s="2" t="s">
        <v>255</v>
      </c>
    </row>
    <row r="254" spans="1:2" x14ac:dyDescent="0.25">
      <c r="A254" s="2">
        <v>12060405</v>
      </c>
      <c r="B254" s="2" t="s">
        <v>256</v>
      </c>
    </row>
    <row r="255" spans="1:2" x14ac:dyDescent="0.25">
      <c r="A255" s="2">
        <v>12060406</v>
      </c>
      <c r="B255" s="2" t="s">
        <v>257</v>
      </c>
    </row>
    <row r="256" spans="1:2" x14ac:dyDescent="0.25">
      <c r="A256" s="2">
        <v>12060407</v>
      </c>
      <c r="B256" s="2" t="s">
        <v>258</v>
      </c>
    </row>
    <row r="257" spans="1:2" x14ac:dyDescent="0.25">
      <c r="A257" s="2">
        <v>12060408</v>
      </c>
      <c r="B257" s="2" t="s">
        <v>259</v>
      </c>
    </row>
    <row r="258" spans="1:2" x14ac:dyDescent="0.25">
      <c r="A258" s="2">
        <v>12060409</v>
      </c>
      <c r="B258" s="2" t="s">
        <v>260</v>
      </c>
    </row>
    <row r="259" spans="1:2" x14ac:dyDescent="0.25">
      <c r="A259" s="2">
        <v>12060410</v>
      </c>
      <c r="B259" s="2" t="s">
        <v>261</v>
      </c>
    </row>
    <row r="260" spans="1:2" x14ac:dyDescent="0.25">
      <c r="A260" s="2">
        <v>12060411</v>
      </c>
      <c r="B260" s="2" t="s">
        <v>262</v>
      </c>
    </row>
    <row r="261" spans="1:2" x14ac:dyDescent="0.25">
      <c r="A261" s="2">
        <v>12060412</v>
      </c>
      <c r="B261" s="2" t="s">
        <v>263</v>
      </c>
    </row>
    <row r="262" spans="1:2" x14ac:dyDescent="0.25">
      <c r="A262" s="2">
        <v>12061102</v>
      </c>
      <c r="B262" s="2" t="s">
        <v>264</v>
      </c>
    </row>
    <row r="263" spans="1:2" x14ac:dyDescent="0.25">
      <c r="A263" s="2">
        <v>12061103</v>
      </c>
      <c r="B263" s="2" t="s">
        <v>265</v>
      </c>
    </row>
    <row r="264" spans="1:2" x14ac:dyDescent="0.25">
      <c r="A264" s="2">
        <v>12061105</v>
      </c>
      <c r="B264" s="2" t="s">
        <v>266</v>
      </c>
    </row>
    <row r="265" spans="1:2" x14ac:dyDescent="0.25">
      <c r="A265" s="2">
        <v>12660401</v>
      </c>
      <c r="B265" s="2" t="s">
        <v>267</v>
      </c>
    </row>
    <row r="266" spans="1:2" x14ac:dyDescent="0.25">
      <c r="A266" s="2">
        <v>12660402</v>
      </c>
      <c r="B266" s="2" t="s">
        <v>268</v>
      </c>
    </row>
    <row r="267" spans="1:2" x14ac:dyDescent="0.25">
      <c r="A267" s="2">
        <v>12660403</v>
      </c>
      <c r="B267" s="2" t="s">
        <v>269</v>
      </c>
    </row>
    <row r="268" spans="1:2" x14ac:dyDescent="0.25">
      <c r="A268" s="2">
        <v>12660404</v>
      </c>
      <c r="B268" s="2" t="s">
        <v>270</v>
      </c>
    </row>
    <row r="269" spans="1:2" x14ac:dyDescent="0.25">
      <c r="A269" s="2">
        <v>254261101</v>
      </c>
      <c r="B269" s="2" t="s">
        <v>271</v>
      </c>
    </row>
    <row r="270" spans="1:2" x14ac:dyDescent="0.25">
      <c r="A270" s="2">
        <v>254481101</v>
      </c>
      <c r="B270" s="2" t="s">
        <v>272</v>
      </c>
    </row>
    <row r="271" spans="1:2" x14ac:dyDescent="0.25">
      <c r="A271" s="2">
        <v>18150401</v>
      </c>
      <c r="B271" s="2" t="s">
        <v>273</v>
      </c>
    </row>
    <row r="272" spans="1:2" x14ac:dyDescent="0.25">
      <c r="A272" s="2">
        <v>82841101</v>
      </c>
      <c r="B272" s="2" t="s">
        <v>274</v>
      </c>
    </row>
    <row r="273" spans="1:2" x14ac:dyDescent="0.25">
      <c r="A273" s="2">
        <v>82841102</v>
      </c>
      <c r="B273" s="2" t="s">
        <v>275</v>
      </c>
    </row>
    <row r="274" spans="1:2" x14ac:dyDescent="0.25">
      <c r="A274" s="2">
        <v>192361101</v>
      </c>
      <c r="B274" s="2" t="s">
        <v>276</v>
      </c>
    </row>
    <row r="275" spans="1:2" x14ac:dyDescent="0.25">
      <c r="A275" s="2">
        <v>102812101</v>
      </c>
      <c r="B275" s="2" t="s">
        <v>277</v>
      </c>
    </row>
    <row r="276" spans="1:2" x14ac:dyDescent="0.25">
      <c r="A276" s="2">
        <v>43081101</v>
      </c>
      <c r="B276" s="2" t="s">
        <v>278</v>
      </c>
    </row>
    <row r="277" spans="1:2" x14ac:dyDescent="0.25">
      <c r="A277" s="2">
        <v>83050402</v>
      </c>
      <c r="B277" s="2" t="s">
        <v>279</v>
      </c>
    </row>
    <row r="278" spans="1:2" x14ac:dyDescent="0.25">
      <c r="A278" s="2">
        <v>252211101</v>
      </c>
      <c r="B278" s="2" t="s">
        <v>280</v>
      </c>
    </row>
    <row r="279" spans="1:2" x14ac:dyDescent="0.25">
      <c r="A279" s="2">
        <v>252211102</v>
      </c>
      <c r="B279" s="2" t="s">
        <v>281</v>
      </c>
    </row>
    <row r="280" spans="1:2" x14ac:dyDescent="0.25">
      <c r="A280" s="2">
        <v>252211103</v>
      </c>
      <c r="B280" s="2" t="s">
        <v>282</v>
      </c>
    </row>
    <row r="281" spans="1:2" x14ac:dyDescent="0.25">
      <c r="A281" s="2">
        <v>252211104</v>
      </c>
      <c r="B281" s="2" t="s">
        <v>283</v>
      </c>
    </row>
    <row r="282" spans="1:2" x14ac:dyDescent="0.25">
      <c r="A282" s="2">
        <v>254681102</v>
      </c>
      <c r="B282" s="2" t="s">
        <v>284</v>
      </c>
    </row>
    <row r="283" spans="1:2" x14ac:dyDescent="0.25">
      <c r="A283" s="2">
        <v>254682101</v>
      </c>
      <c r="B283" s="2" t="s">
        <v>285</v>
      </c>
    </row>
    <row r="284" spans="1:2" x14ac:dyDescent="0.25">
      <c r="A284" s="2">
        <v>83060406</v>
      </c>
      <c r="B284" s="2" t="s">
        <v>286</v>
      </c>
    </row>
    <row r="285" spans="1:2" x14ac:dyDescent="0.25">
      <c r="A285" s="2">
        <v>83060407</v>
      </c>
      <c r="B285" s="2" t="s">
        <v>287</v>
      </c>
    </row>
    <row r="286" spans="1:2" x14ac:dyDescent="0.25">
      <c r="A286" s="2">
        <v>192181101</v>
      </c>
      <c r="B286" s="2" t="s">
        <v>288</v>
      </c>
    </row>
    <row r="287" spans="1:2" x14ac:dyDescent="0.25">
      <c r="A287" s="2">
        <v>192181102</v>
      </c>
      <c r="B287" s="2" t="s">
        <v>289</v>
      </c>
    </row>
    <row r="288" spans="1:2" x14ac:dyDescent="0.25">
      <c r="A288" s="2">
        <v>103301101</v>
      </c>
      <c r="B288" s="2" t="s">
        <v>290</v>
      </c>
    </row>
    <row r="289" spans="1:2" x14ac:dyDescent="0.25">
      <c r="A289" s="2">
        <v>153781102</v>
      </c>
      <c r="B289" s="2" t="s">
        <v>291</v>
      </c>
    </row>
    <row r="290" spans="1:2" x14ac:dyDescent="0.25">
      <c r="A290" s="2">
        <v>153781103</v>
      </c>
      <c r="B290" s="2" t="s">
        <v>292</v>
      </c>
    </row>
    <row r="291" spans="1:2" x14ac:dyDescent="0.25">
      <c r="A291" s="2">
        <v>153781104</v>
      </c>
      <c r="B291" s="2" t="s">
        <v>293</v>
      </c>
    </row>
    <row r="292" spans="1:2" x14ac:dyDescent="0.25">
      <c r="A292" s="2">
        <v>153781105</v>
      </c>
      <c r="B292" s="2" t="s">
        <v>294</v>
      </c>
    </row>
    <row r="293" spans="1:2" x14ac:dyDescent="0.25">
      <c r="A293" s="2">
        <v>153781106</v>
      </c>
      <c r="B293" s="2" t="s">
        <v>295</v>
      </c>
    </row>
    <row r="294" spans="1:2" x14ac:dyDescent="0.25">
      <c r="A294" s="2">
        <v>153781107</v>
      </c>
      <c r="B294" s="2" t="s">
        <v>296</v>
      </c>
    </row>
    <row r="295" spans="1:2" x14ac:dyDescent="0.25">
      <c r="A295" s="2">
        <v>42261101</v>
      </c>
      <c r="B295" s="2" t="s">
        <v>297</v>
      </c>
    </row>
    <row r="296" spans="1:2" x14ac:dyDescent="0.25">
      <c r="A296" s="2">
        <v>258181101</v>
      </c>
      <c r="B296" s="2" t="s">
        <v>298</v>
      </c>
    </row>
    <row r="297" spans="1:2" x14ac:dyDescent="0.25">
      <c r="A297" s="2">
        <v>255391101</v>
      </c>
      <c r="B297" s="2" t="s">
        <v>299</v>
      </c>
    </row>
    <row r="298" spans="1:2" x14ac:dyDescent="0.25">
      <c r="A298" s="2">
        <v>255391102</v>
      </c>
      <c r="B298" s="2" t="s">
        <v>300</v>
      </c>
    </row>
    <row r="299" spans="1:2" x14ac:dyDescent="0.25">
      <c r="A299" s="2">
        <v>255391103</v>
      </c>
      <c r="B299" s="2" t="s">
        <v>301</v>
      </c>
    </row>
    <row r="300" spans="1:2" x14ac:dyDescent="0.25">
      <c r="A300" s="2">
        <v>152301101</v>
      </c>
      <c r="B300" s="2" t="s">
        <v>302</v>
      </c>
    </row>
    <row r="301" spans="1:2" x14ac:dyDescent="0.25">
      <c r="A301" s="2">
        <v>152301102</v>
      </c>
      <c r="B301" s="2" t="s">
        <v>303</v>
      </c>
    </row>
    <row r="302" spans="1:2" x14ac:dyDescent="0.25">
      <c r="A302" s="2">
        <v>255121101</v>
      </c>
      <c r="B302" s="2" t="s">
        <v>304</v>
      </c>
    </row>
    <row r="303" spans="1:2" x14ac:dyDescent="0.25">
      <c r="A303" s="2">
        <v>255121102</v>
      </c>
      <c r="B303" s="2" t="s">
        <v>305</v>
      </c>
    </row>
    <row r="304" spans="1:2" x14ac:dyDescent="0.25">
      <c r="A304" s="2">
        <v>255121103</v>
      </c>
      <c r="B304" s="2" t="s">
        <v>306</v>
      </c>
    </row>
    <row r="305" spans="1:2" x14ac:dyDescent="0.25">
      <c r="A305" s="2">
        <v>182461101</v>
      </c>
      <c r="B305" s="2" t="s">
        <v>307</v>
      </c>
    </row>
    <row r="306" spans="1:2" x14ac:dyDescent="0.25">
      <c r="A306" s="2">
        <v>182461102</v>
      </c>
      <c r="B306" s="2" t="s">
        <v>308</v>
      </c>
    </row>
    <row r="307" spans="1:2" x14ac:dyDescent="0.25">
      <c r="A307" s="2">
        <v>254941101</v>
      </c>
      <c r="B307" s="2" t="s">
        <v>309</v>
      </c>
    </row>
    <row r="308" spans="1:2" x14ac:dyDescent="0.25">
      <c r="A308" s="2">
        <v>253531101</v>
      </c>
      <c r="B308" s="2" t="s">
        <v>310</v>
      </c>
    </row>
    <row r="309" spans="1:2" x14ac:dyDescent="0.25">
      <c r="A309" s="2">
        <v>253531102</v>
      </c>
      <c r="B309" s="2" t="s">
        <v>311</v>
      </c>
    </row>
    <row r="310" spans="1:2" x14ac:dyDescent="0.25">
      <c r="A310" s="2">
        <v>253531103</v>
      </c>
      <c r="B310" s="2" t="s">
        <v>312</v>
      </c>
    </row>
    <row r="311" spans="1:2" x14ac:dyDescent="0.25">
      <c r="A311" s="2">
        <v>253531104</v>
      </c>
      <c r="B311" s="2" t="s">
        <v>313</v>
      </c>
    </row>
    <row r="312" spans="1:2" x14ac:dyDescent="0.25">
      <c r="A312" s="2">
        <v>14592105</v>
      </c>
      <c r="B312" s="2" t="s">
        <v>314</v>
      </c>
    </row>
    <row r="313" spans="1:2" x14ac:dyDescent="0.25">
      <c r="A313" s="2">
        <v>14592106</v>
      </c>
      <c r="B313" s="2" t="s">
        <v>315</v>
      </c>
    </row>
    <row r="314" spans="1:2" x14ac:dyDescent="0.25">
      <c r="A314" s="2">
        <v>14592108</v>
      </c>
      <c r="B314" s="2" t="s">
        <v>316</v>
      </c>
    </row>
    <row r="315" spans="1:2" x14ac:dyDescent="0.25">
      <c r="A315" s="2">
        <v>14592109</v>
      </c>
      <c r="B315" s="2" t="s">
        <v>317</v>
      </c>
    </row>
    <row r="316" spans="1:2" x14ac:dyDescent="0.25">
      <c r="A316" s="2">
        <v>14592110</v>
      </c>
      <c r="B316" s="2" t="s">
        <v>318</v>
      </c>
    </row>
    <row r="317" spans="1:2" x14ac:dyDescent="0.25">
      <c r="A317" s="2">
        <v>14592111</v>
      </c>
      <c r="B317" s="2" t="s">
        <v>319</v>
      </c>
    </row>
    <row r="318" spans="1:2" x14ac:dyDescent="0.25">
      <c r="A318" s="2">
        <v>14592112</v>
      </c>
      <c r="B318" s="2" t="s">
        <v>320</v>
      </c>
    </row>
    <row r="319" spans="1:2" x14ac:dyDescent="0.25">
      <c r="A319" s="2">
        <v>14592113</v>
      </c>
      <c r="B319" s="2" t="s">
        <v>321</v>
      </c>
    </row>
    <row r="320" spans="1:2" x14ac:dyDescent="0.25">
      <c r="A320" s="2">
        <v>192461101</v>
      </c>
      <c r="B320" s="2" t="s">
        <v>322</v>
      </c>
    </row>
    <row r="321" spans="1:2" x14ac:dyDescent="0.25">
      <c r="A321" s="2">
        <v>192461102</v>
      </c>
      <c r="B321" s="2" t="s">
        <v>323</v>
      </c>
    </row>
    <row r="322" spans="1:2" x14ac:dyDescent="0.25">
      <c r="A322" s="2">
        <v>83611104</v>
      </c>
      <c r="B322" s="2" t="s">
        <v>324</v>
      </c>
    </row>
    <row r="323" spans="1:2" x14ac:dyDescent="0.25">
      <c r="A323" s="2">
        <v>83611105</v>
      </c>
      <c r="B323" s="2" t="s">
        <v>325</v>
      </c>
    </row>
    <row r="324" spans="1:2" x14ac:dyDescent="0.25">
      <c r="A324" s="2">
        <v>83611106</v>
      </c>
      <c r="B324" s="2" t="s">
        <v>326</v>
      </c>
    </row>
    <row r="325" spans="1:2" x14ac:dyDescent="0.25">
      <c r="A325" s="2">
        <v>83611107</v>
      </c>
      <c r="B325" s="2" t="s">
        <v>327</v>
      </c>
    </row>
    <row r="326" spans="1:2" x14ac:dyDescent="0.25">
      <c r="A326" s="2">
        <v>83611108</v>
      </c>
      <c r="B326" s="2" t="s">
        <v>328</v>
      </c>
    </row>
    <row r="327" spans="1:2" x14ac:dyDescent="0.25">
      <c r="A327" s="2">
        <v>83611109</v>
      </c>
      <c r="B327" s="2" t="s">
        <v>329</v>
      </c>
    </row>
    <row r="328" spans="1:2" x14ac:dyDescent="0.25">
      <c r="A328" s="2">
        <v>83611110</v>
      </c>
      <c r="B328" s="2" t="s">
        <v>330</v>
      </c>
    </row>
    <row r="329" spans="1:2" x14ac:dyDescent="0.25">
      <c r="A329" s="2">
        <v>83611111</v>
      </c>
      <c r="B329" s="2" t="s">
        <v>331</v>
      </c>
    </row>
    <row r="330" spans="1:2" x14ac:dyDescent="0.25">
      <c r="A330" s="2">
        <v>83611112</v>
      </c>
      <c r="B330" s="2" t="s">
        <v>332</v>
      </c>
    </row>
    <row r="331" spans="1:2" x14ac:dyDescent="0.25">
      <c r="A331" s="2">
        <v>83611113</v>
      </c>
      <c r="B331" s="2" t="s">
        <v>333</v>
      </c>
    </row>
    <row r="332" spans="1:2" x14ac:dyDescent="0.25">
      <c r="A332" s="2">
        <v>83611114</v>
      </c>
      <c r="B332" s="2" t="s">
        <v>334</v>
      </c>
    </row>
    <row r="333" spans="1:2" x14ac:dyDescent="0.25">
      <c r="A333" s="2">
        <v>83611115</v>
      </c>
      <c r="B333" s="2" t="s">
        <v>335</v>
      </c>
    </row>
    <row r="334" spans="1:2" x14ac:dyDescent="0.25">
      <c r="A334" s="2">
        <v>13210401</v>
      </c>
      <c r="B334" s="2" t="s">
        <v>336</v>
      </c>
    </row>
    <row r="335" spans="1:2" x14ac:dyDescent="0.25">
      <c r="A335" s="2">
        <v>152921101</v>
      </c>
      <c r="B335" s="2" t="s">
        <v>337</v>
      </c>
    </row>
    <row r="336" spans="1:2" x14ac:dyDescent="0.25">
      <c r="A336" s="2">
        <v>152481102</v>
      </c>
      <c r="B336" s="2" t="s">
        <v>338</v>
      </c>
    </row>
    <row r="337" spans="1:2" x14ac:dyDescent="0.25">
      <c r="A337" s="2">
        <v>152481103</v>
      </c>
      <c r="B337" s="2" t="s">
        <v>339</v>
      </c>
    </row>
    <row r="338" spans="1:2" x14ac:dyDescent="0.25">
      <c r="A338" s="2">
        <v>152481104</v>
      </c>
      <c r="B338" s="2" t="s">
        <v>340</v>
      </c>
    </row>
    <row r="339" spans="1:2" x14ac:dyDescent="0.25">
      <c r="A339" s="2">
        <v>152481105</v>
      </c>
      <c r="B339" s="2" t="s">
        <v>341</v>
      </c>
    </row>
    <row r="340" spans="1:2" x14ac:dyDescent="0.25">
      <c r="A340" s="2">
        <v>152481106</v>
      </c>
      <c r="B340" s="2" t="s">
        <v>342</v>
      </c>
    </row>
    <row r="341" spans="1:2" x14ac:dyDescent="0.25">
      <c r="A341" s="2">
        <v>152481107</v>
      </c>
      <c r="B341" s="2" t="s">
        <v>343</v>
      </c>
    </row>
    <row r="342" spans="1:2" x14ac:dyDescent="0.25">
      <c r="A342" s="2">
        <v>152481110</v>
      </c>
      <c r="B342" s="2" t="s">
        <v>344</v>
      </c>
    </row>
    <row r="343" spans="1:2" x14ac:dyDescent="0.25">
      <c r="A343" s="2">
        <v>13090401</v>
      </c>
      <c r="B343" s="2" t="s">
        <v>345</v>
      </c>
    </row>
    <row r="344" spans="1:2" x14ac:dyDescent="0.25">
      <c r="A344" s="2">
        <v>13090402</v>
      </c>
      <c r="B344" s="2" t="s">
        <v>346</v>
      </c>
    </row>
    <row r="345" spans="1:2" x14ac:dyDescent="0.25">
      <c r="A345" s="2">
        <v>102211101</v>
      </c>
      <c r="B345" s="2" t="s">
        <v>347</v>
      </c>
    </row>
    <row r="346" spans="1:2" x14ac:dyDescent="0.25">
      <c r="A346" s="2">
        <v>102211102</v>
      </c>
      <c r="B346" s="2" t="s">
        <v>348</v>
      </c>
    </row>
    <row r="347" spans="1:2" x14ac:dyDescent="0.25">
      <c r="A347" s="2">
        <v>102211103</v>
      </c>
      <c r="B347" s="2" t="s">
        <v>349</v>
      </c>
    </row>
    <row r="348" spans="1:2" x14ac:dyDescent="0.25">
      <c r="A348" s="2">
        <v>183041101</v>
      </c>
      <c r="B348" s="2" t="s">
        <v>350</v>
      </c>
    </row>
    <row r="349" spans="1:2" x14ac:dyDescent="0.25">
      <c r="A349" s="2">
        <v>183041102</v>
      </c>
      <c r="B349" s="2" t="s">
        <v>351</v>
      </c>
    </row>
    <row r="350" spans="1:2" x14ac:dyDescent="0.25">
      <c r="A350" s="2">
        <v>182261101</v>
      </c>
      <c r="B350" s="2" t="s">
        <v>352</v>
      </c>
    </row>
    <row r="351" spans="1:2" x14ac:dyDescent="0.25">
      <c r="A351" s="2">
        <v>182261102</v>
      </c>
      <c r="B351" s="2" t="s">
        <v>353</v>
      </c>
    </row>
    <row r="352" spans="1:2" x14ac:dyDescent="0.25">
      <c r="A352" s="2">
        <v>182261103</v>
      </c>
      <c r="B352" s="2" t="s">
        <v>354</v>
      </c>
    </row>
    <row r="353" spans="1:2" x14ac:dyDescent="0.25">
      <c r="A353" s="2">
        <v>182261104</v>
      </c>
      <c r="B353" s="2" t="s">
        <v>355</v>
      </c>
    </row>
    <row r="354" spans="1:2" x14ac:dyDescent="0.25">
      <c r="A354" s="2">
        <v>182261106</v>
      </c>
      <c r="B354" s="2" t="s">
        <v>356</v>
      </c>
    </row>
    <row r="355" spans="1:2" x14ac:dyDescent="0.25">
      <c r="A355" s="2">
        <v>253961101</v>
      </c>
      <c r="B355" s="2" t="s">
        <v>357</v>
      </c>
    </row>
    <row r="356" spans="1:2" x14ac:dyDescent="0.25">
      <c r="A356" s="2">
        <v>253961102</v>
      </c>
      <c r="B356" s="2" t="s">
        <v>358</v>
      </c>
    </row>
    <row r="357" spans="1:2" x14ac:dyDescent="0.25">
      <c r="A357" s="2">
        <v>253961103</v>
      </c>
      <c r="B357" s="2" t="s">
        <v>359</v>
      </c>
    </row>
    <row r="358" spans="1:2" x14ac:dyDescent="0.25">
      <c r="A358" s="2">
        <v>253961104</v>
      </c>
      <c r="B358" s="2" t="s">
        <v>360</v>
      </c>
    </row>
    <row r="359" spans="1:2" x14ac:dyDescent="0.25">
      <c r="A359" s="2">
        <v>253961105</v>
      </c>
      <c r="B359" s="2" t="s">
        <v>361</v>
      </c>
    </row>
    <row r="360" spans="1:2" x14ac:dyDescent="0.25">
      <c r="A360" s="2">
        <v>253961106</v>
      </c>
      <c r="B360" s="2" t="s">
        <v>362</v>
      </c>
    </row>
    <row r="361" spans="1:2" x14ac:dyDescent="0.25">
      <c r="A361" s="2">
        <v>253961107</v>
      </c>
      <c r="B361" s="2" t="s">
        <v>363</v>
      </c>
    </row>
    <row r="362" spans="1:2" x14ac:dyDescent="0.25">
      <c r="A362" s="2">
        <v>253961108</v>
      </c>
      <c r="B362" s="2" t="s">
        <v>364</v>
      </c>
    </row>
    <row r="363" spans="1:2" x14ac:dyDescent="0.25">
      <c r="A363" s="2">
        <v>253961109</v>
      </c>
      <c r="B363" s="2" t="s">
        <v>365</v>
      </c>
    </row>
    <row r="364" spans="1:2" x14ac:dyDescent="0.25">
      <c r="A364" s="2">
        <v>253961110</v>
      </c>
      <c r="B364" s="2" t="s">
        <v>366</v>
      </c>
    </row>
    <row r="365" spans="1:2" x14ac:dyDescent="0.25">
      <c r="A365" s="2">
        <v>253961113</v>
      </c>
      <c r="B365" s="2" t="s">
        <v>367</v>
      </c>
    </row>
    <row r="366" spans="1:2" x14ac:dyDescent="0.25">
      <c r="A366" s="2">
        <v>253962111</v>
      </c>
      <c r="B366" s="2" t="s">
        <v>368</v>
      </c>
    </row>
    <row r="367" spans="1:2" x14ac:dyDescent="0.25">
      <c r="A367" s="2">
        <v>253962112</v>
      </c>
      <c r="B367" s="2" t="s">
        <v>369</v>
      </c>
    </row>
    <row r="368" spans="1:2" x14ac:dyDescent="0.25">
      <c r="A368" s="2">
        <v>253962114</v>
      </c>
      <c r="B368" s="2" t="s">
        <v>370</v>
      </c>
    </row>
    <row r="369" spans="1:2" x14ac:dyDescent="0.25">
      <c r="A369" s="2">
        <v>24050401</v>
      </c>
      <c r="B369" s="2" t="s">
        <v>371</v>
      </c>
    </row>
    <row r="370" spans="1:2" x14ac:dyDescent="0.25">
      <c r="A370" s="2">
        <v>24050402</v>
      </c>
      <c r="B370" s="2" t="s">
        <v>372</v>
      </c>
    </row>
    <row r="371" spans="1:2" x14ac:dyDescent="0.25">
      <c r="A371" s="2">
        <v>24050403</v>
      </c>
      <c r="B371" s="2" t="s">
        <v>373</v>
      </c>
    </row>
    <row r="372" spans="1:2" x14ac:dyDescent="0.25">
      <c r="A372" s="2">
        <v>24050404</v>
      </c>
      <c r="B372" s="2" t="s">
        <v>374</v>
      </c>
    </row>
    <row r="373" spans="1:2" x14ac:dyDescent="0.25">
      <c r="A373" s="2">
        <v>24050405</v>
      </c>
      <c r="B373" s="2" t="s">
        <v>375</v>
      </c>
    </row>
    <row r="374" spans="1:2" x14ac:dyDescent="0.25">
      <c r="A374" s="2">
        <v>24052101</v>
      </c>
      <c r="B374" s="2" t="s">
        <v>376</v>
      </c>
    </row>
    <row r="375" spans="1:2" x14ac:dyDescent="0.25">
      <c r="A375" s="2">
        <v>103311101</v>
      </c>
      <c r="B375" s="2" t="s">
        <v>377</v>
      </c>
    </row>
    <row r="376" spans="1:2" x14ac:dyDescent="0.25">
      <c r="A376" s="2">
        <v>103311102</v>
      </c>
      <c r="B376" s="2" t="s">
        <v>378</v>
      </c>
    </row>
    <row r="377" spans="1:2" x14ac:dyDescent="0.25">
      <c r="A377" s="2">
        <v>183582101</v>
      </c>
      <c r="B377" s="2" t="s">
        <v>379</v>
      </c>
    </row>
    <row r="378" spans="1:2" x14ac:dyDescent="0.25">
      <c r="A378" s="2">
        <v>103081103</v>
      </c>
      <c r="B378" s="2" t="s">
        <v>380</v>
      </c>
    </row>
    <row r="379" spans="1:2" x14ac:dyDescent="0.25">
      <c r="A379" s="2">
        <v>103081104</v>
      </c>
      <c r="B379" s="2" t="s">
        <v>381</v>
      </c>
    </row>
    <row r="380" spans="1:2" x14ac:dyDescent="0.25">
      <c r="A380" s="2">
        <v>103081105</v>
      </c>
      <c r="B380" s="2" t="s">
        <v>382</v>
      </c>
    </row>
    <row r="381" spans="1:2" x14ac:dyDescent="0.25">
      <c r="A381" s="2">
        <v>103081106</v>
      </c>
      <c r="B381" s="2" t="s">
        <v>383</v>
      </c>
    </row>
    <row r="382" spans="1:2" x14ac:dyDescent="0.25">
      <c r="A382" s="2">
        <v>103081107</v>
      </c>
      <c r="B382" s="2" t="s">
        <v>384</v>
      </c>
    </row>
    <row r="383" spans="1:2" x14ac:dyDescent="0.25">
      <c r="A383" s="2">
        <v>183101103</v>
      </c>
      <c r="B383" s="2" t="s">
        <v>385</v>
      </c>
    </row>
    <row r="384" spans="1:2" x14ac:dyDescent="0.25">
      <c r="A384" s="2">
        <v>183101104</v>
      </c>
      <c r="B384" s="2" t="s">
        <v>386</v>
      </c>
    </row>
    <row r="385" spans="1:2" x14ac:dyDescent="0.25">
      <c r="A385" s="2">
        <v>254821101</v>
      </c>
      <c r="B385" s="2" t="s">
        <v>387</v>
      </c>
    </row>
    <row r="386" spans="1:2" x14ac:dyDescent="0.25">
      <c r="A386" s="2">
        <v>255451101</v>
      </c>
      <c r="B386" s="2" t="s">
        <v>388</v>
      </c>
    </row>
    <row r="387" spans="1:2" x14ac:dyDescent="0.25">
      <c r="A387" s="2">
        <v>255451102</v>
      </c>
      <c r="B387" s="2" t="s">
        <v>389</v>
      </c>
    </row>
    <row r="388" spans="1:2" x14ac:dyDescent="0.25">
      <c r="A388" s="2">
        <v>162211101</v>
      </c>
      <c r="B388" s="2" t="s">
        <v>390</v>
      </c>
    </row>
    <row r="389" spans="1:2" x14ac:dyDescent="0.25">
      <c r="A389" s="2">
        <v>253441101</v>
      </c>
      <c r="B389" s="2" t="s">
        <v>391</v>
      </c>
    </row>
    <row r="390" spans="1:2" x14ac:dyDescent="0.25">
      <c r="A390" s="2">
        <v>253441102</v>
      </c>
      <c r="B390" s="2" t="s">
        <v>392</v>
      </c>
    </row>
    <row r="391" spans="1:2" x14ac:dyDescent="0.25">
      <c r="A391" s="2">
        <v>253441103</v>
      </c>
      <c r="B391" s="2" t="s">
        <v>393</v>
      </c>
    </row>
    <row r="392" spans="1:2" x14ac:dyDescent="0.25">
      <c r="A392" s="2">
        <v>253441104</v>
      </c>
      <c r="B392" s="2" t="s">
        <v>394</v>
      </c>
    </row>
    <row r="393" spans="1:2" x14ac:dyDescent="0.25">
      <c r="A393" s="2">
        <v>252281102</v>
      </c>
      <c r="B393" s="2" t="s">
        <v>395</v>
      </c>
    </row>
    <row r="394" spans="1:2" x14ac:dyDescent="0.25">
      <c r="A394" s="2">
        <v>252281103</v>
      </c>
      <c r="B394" s="2" t="s">
        <v>396</v>
      </c>
    </row>
    <row r="395" spans="1:2" x14ac:dyDescent="0.25">
      <c r="A395" s="2">
        <v>252281104</v>
      </c>
      <c r="B395" s="2" t="s">
        <v>397</v>
      </c>
    </row>
    <row r="396" spans="1:2" x14ac:dyDescent="0.25">
      <c r="A396" s="2">
        <v>252281106</v>
      </c>
      <c r="B396" s="2" t="s">
        <v>398</v>
      </c>
    </row>
    <row r="397" spans="1:2" x14ac:dyDescent="0.25">
      <c r="A397" s="2">
        <v>252281108</v>
      </c>
      <c r="B397" s="2" t="s">
        <v>399</v>
      </c>
    </row>
    <row r="398" spans="1:2" x14ac:dyDescent="0.25">
      <c r="A398" s="2">
        <v>252281110</v>
      </c>
      <c r="B398" s="2" t="s">
        <v>400</v>
      </c>
    </row>
    <row r="399" spans="1:2" x14ac:dyDescent="0.25">
      <c r="A399" s="2">
        <v>252281111</v>
      </c>
      <c r="B399" s="2" t="s">
        <v>401</v>
      </c>
    </row>
    <row r="400" spans="1:2" x14ac:dyDescent="0.25">
      <c r="A400" s="2">
        <v>252281112</v>
      </c>
      <c r="B400" s="2" t="s">
        <v>402</v>
      </c>
    </row>
    <row r="401" spans="1:2" x14ac:dyDescent="0.25">
      <c r="A401" s="2">
        <v>252281113</v>
      </c>
      <c r="B401" s="2" t="s">
        <v>403</v>
      </c>
    </row>
    <row r="402" spans="1:2" x14ac:dyDescent="0.25">
      <c r="A402" s="2">
        <v>252281114</v>
      </c>
      <c r="B402" s="2" t="s">
        <v>404</v>
      </c>
    </row>
    <row r="403" spans="1:2" x14ac:dyDescent="0.25">
      <c r="A403" s="2">
        <v>252281116</v>
      </c>
      <c r="B403" s="2" t="s">
        <v>405</v>
      </c>
    </row>
    <row r="404" spans="1:2" x14ac:dyDescent="0.25">
      <c r="A404" s="2">
        <v>252281117</v>
      </c>
      <c r="B404" s="2" t="s">
        <v>406</v>
      </c>
    </row>
    <row r="405" spans="1:2" x14ac:dyDescent="0.25">
      <c r="A405" s="2">
        <v>42711101</v>
      </c>
      <c r="B405" s="2" t="s">
        <v>407</v>
      </c>
    </row>
    <row r="406" spans="1:2" x14ac:dyDescent="0.25">
      <c r="A406" s="2">
        <v>42711102</v>
      </c>
      <c r="B406" s="2" t="s">
        <v>408</v>
      </c>
    </row>
    <row r="407" spans="1:2" x14ac:dyDescent="0.25">
      <c r="A407" s="2">
        <v>43411101</v>
      </c>
      <c r="B407" s="2" t="s">
        <v>409</v>
      </c>
    </row>
    <row r="408" spans="1:2" x14ac:dyDescent="0.25">
      <c r="A408" s="2">
        <v>43411102</v>
      </c>
      <c r="B408" s="2" t="s">
        <v>410</v>
      </c>
    </row>
    <row r="409" spans="1:2" x14ac:dyDescent="0.25">
      <c r="A409" s="2">
        <v>48011144</v>
      </c>
      <c r="B409" s="2" t="s">
        <v>411</v>
      </c>
    </row>
    <row r="410" spans="1:2" x14ac:dyDescent="0.25">
      <c r="A410" s="2">
        <v>48011146</v>
      </c>
      <c r="B410" s="2" t="s">
        <v>412</v>
      </c>
    </row>
    <row r="411" spans="1:2" x14ac:dyDescent="0.25">
      <c r="A411" s="2">
        <v>255451103</v>
      </c>
      <c r="B411" s="2" t="s">
        <v>413</v>
      </c>
    </row>
    <row r="412" spans="1:2" x14ac:dyDescent="0.25">
      <c r="A412" s="2">
        <v>182771101</v>
      </c>
      <c r="B412" s="2" t="s">
        <v>414</v>
      </c>
    </row>
    <row r="413" spans="1:2" x14ac:dyDescent="0.25">
      <c r="A413" s="2">
        <v>182771102</v>
      </c>
      <c r="B413" s="2" t="s">
        <v>415</v>
      </c>
    </row>
    <row r="414" spans="1:2" x14ac:dyDescent="0.25">
      <c r="A414" s="2">
        <v>252301102</v>
      </c>
      <c r="B414" s="2" t="s">
        <v>416</v>
      </c>
    </row>
    <row r="415" spans="1:2" x14ac:dyDescent="0.25">
      <c r="A415" s="2">
        <v>252301103</v>
      </c>
      <c r="B415" s="2" t="s">
        <v>417</v>
      </c>
    </row>
    <row r="416" spans="1:2" x14ac:dyDescent="0.25">
      <c r="A416" s="2">
        <v>252301104</v>
      </c>
      <c r="B416" s="2" t="s">
        <v>418</v>
      </c>
    </row>
    <row r="417" spans="1:2" x14ac:dyDescent="0.25">
      <c r="A417" s="2">
        <v>252301105</v>
      </c>
      <c r="B417" s="2" t="s">
        <v>419</v>
      </c>
    </row>
    <row r="418" spans="1:2" x14ac:dyDescent="0.25">
      <c r="A418" s="2">
        <v>83622103</v>
      </c>
      <c r="B418" s="2" t="s">
        <v>420</v>
      </c>
    </row>
    <row r="419" spans="1:2" x14ac:dyDescent="0.25">
      <c r="A419" s="2">
        <v>83622104</v>
      </c>
      <c r="B419" s="2" t="s">
        <v>421</v>
      </c>
    </row>
    <row r="420" spans="1:2" x14ac:dyDescent="0.25">
      <c r="A420" s="2">
        <v>83622105</v>
      </c>
      <c r="B420" s="2" t="s">
        <v>422</v>
      </c>
    </row>
    <row r="421" spans="1:2" x14ac:dyDescent="0.25">
      <c r="A421" s="2">
        <v>83622106</v>
      </c>
      <c r="B421" s="2" t="s">
        <v>423</v>
      </c>
    </row>
    <row r="422" spans="1:2" x14ac:dyDescent="0.25">
      <c r="A422" s="2">
        <v>182070401</v>
      </c>
      <c r="B422" s="2" t="s">
        <v>424</v>
      </c>
    </row>
    <row r="423" spans="1:2" x14ac:dyDescent="0.25">
      <c r="A423" s="2">
        <v>182071101</v>
      </c>
      <c r="B423" s="2" t="s">
        <v>425</v>
      </c>
    </row>
    <row r="424" spans="1:2" x14ac:dyDescent="0.25">
      <c r="A424" s="2">
        <v>252091101</v>
      </c>
      <c r="B424" s="2" t="s">
        <v>426</v>
      </c>
    </row>
    <row r="425" spans="1:2" x14ac:dyDescent="0.25">
      <c r="A425" s="2">
        <v>252091102</v>
      </c>
      <c r="B425" s="2" t="s">
        <v>427</v>
      </c>
    </row>
    <row r="426" spans="1:2" x14ac:dyDescent="0.25">
      <c r="A426" s="2">
        <v>252091103</v>
      </c>
      <c r="B426" s="2" t="s">
        <v>428</v>
      </c>
    </row>
    <row r="427" spans="1:2" x14ac:dyDescent="0.25">
      <c r="A427" s="2">
        <v>252091104</v>
      </c>
      <c r="B427" s="2" t="s">
        <v>429</v>
      </c>
    </row>
    <row r="428" spans="1:2" x14ac:dyDescent="0.25">
      <c r="A428" s="2">
        <v>252091105</v>
      </c>
      <c r="B428" s="2" t="s">
        <v>430</v>
      </c>
    </row>
    <row r="429" spans="1:2" x14ac:dyDescent="0.25">
      <c r="A429" s="2">
        <v>252091106</v>
      </c>
      <c r="B429" s="2" t="s">
        <v>431</v>
      </c>
    </row>
    <row r="430" spans="1:2" x14ac:dyDescent="0.25">
      <c r="A430" s="2">
        <v>253591101</v>
      </c>
      <c r="B430" s="2" t="s">
        <v>432</v>
      </c>
    </row>
    <row r="431" spans="1:2" x14ac:dyDescent="0.25">
      <c r="A431" s="2">
        <v>253591102</v>
      </c>
      <c r="B431" s="2" t="s">
        <v>433</v>
      </c>
    </row>
    <row r="432" spans="1:2" x14ac:dyDescent="0.25">
      <c r="A432" s="2">
        <v>253591103</v>
      </c>
      <c r="B432" s="2" t="s">
        <v>434</v>
      </c>
    </row>
    <row r="433" spans="1:2" x14ac:dyDescent="0.25">
      <c r="A433" s="2">
        <v>253591104</v>
      </c>
      <c r="B433" s="2" t="s">
        <v>435</v>
      </c>
    </row>
    <row r="434" spans="1:2" x14ac:dyDescent="0.25">
      <c r="A434" s="2">
        <v>253591105</v>
      </c>
      <c r="B434" s="2" t="s">
        <v>436</v>
      </c>
    </row>
    <row r="435" spans="1:2" x14ac:dyDescent="0.25">
      <c r="A435" s="2">
        <v>253591106</v>
      </c>
      <c r="B435" s="2" t="s">
        <v>437</v>
      </c>
    </row>
    <row r="436" spans="1:2" x14ac:dyDescent="0.25">
      <c r="A436" s="2">
        <v>102111101</v>
      </c>
      <c r="B436" s="2" t="s">
        <v>438</v>
      </c>
    </row>
    <row r="437" spans="1:2" x14ac:dyDescent="0.25">
      <c r="A437" s="2">
        <v>102111102</v>
      </c>
      <c r="B437" s="2" t="s">
        <v>439</v>
      </c>
    </row>
    <row r="438" spans="1:2" x14ac:dyDescent="0.25">
      <c r="A438" s="2">
        <v>83200401</v>
      </c>
      <c r="B438" s="2" t="s">
        <v>440</v>
      </c>
    </row>
    <row r="439" spans="1:2" x14ac:dyDescent="0.25">
      <c r="A439" s="2">
        <v>83200402</v>
      </c>
      <c r="B439" s="2" t="s">
        <v>441</v>
      </c>
    </row>
    <row r="440" spans="1:2" x14ac:dyDescent="0.25">
      <c r="A440" s="2">
        <v>163091101</v>
      </c>
      <c r="B440" s="2" t="s">
        <v>442</v>
      </c>
    </row>
    <row r="441" spans="1:2" x14ac:dyDescent="0.25">
      <c r="A441" s="2">
        <v>163091102</v>
      </c>
      <c r="B441" s="2" t="s">
        <v>443</v>
      </c>
    </row>
    <row r="442" spans="1:2" x14ac:dyDescent="0.25">
      <c r="A442" s="2">
        <v>163091103</v>
      </c>
      <c r="B442" s="2" t="s">
        <v>444</v>
      </c>
    </row>
    <row r="443" spans="1:2" x14ac:dyDescent="0.25">
      <c r="A443" s="2">
        <v>163091104</v>
      </c>
      <c r="B443" s="2" t="s">
        <v>445</v>
      </c>
    </row>
    <row r="444" spans="1:2" x14ac:dyDescent="0.25">
      <c r="A444" s="2">
        <v>192291121</v>
      </c>
      <c r="B444" s="2" t="s">
        <v>446</v>
      </c>
    </row>
    <row r="445" spans="1:2" x14ac:dyDescent="0.25">
      <c r="A445" s="2">
        <v>182040401</v>
      </c>
      <c r="B445" s="2" t="s">
        <v>447</v>
      </c>
    </row>
    <row r="446" spans="1:2" x14ac:dyDescent="0.25">
      <c r="A446" s="2">
        <v>182040402</v>
      </c>
      <c r="B446" s="2" t="s">
        <v>448</v>
      </c>
    </row>
    <row r="447" spans="1:2" x14ac:dyDescent="0.25">
      <c r="A447" s="2">
        <v>182040403</v>
      </c>
      <c r="B447" s="2" t="s">
        <v>449</v>
      </c>
    </row>
    <row r="448" spans="1:2" x14ac:dyDescent="0.25">
      <c r="A448" s="2">
        <v>182040405</v>
      </c>
      <c r="B448" s="2" t="s">
        <v>450</v>
      </c>
    </row>
    <row r="449" spans="1:2" x14ac:dyDescent="0.25">
      <c r="A449" s="2">
        <v>255282101</v>
      </c>
      <c r="B449" s="2" t="s">
        <v>451</v>
      </c>
    </row>
    <row r="450" spans="1:2" x14ac:dyDescent="0.25">
      <c r="A450" s="2">
        <v>252321102</v>
      </c>
      <c r="B450" s="2" t="s">
        <v>452</v>
      </c>
    </row>
    <row r="451" spans="1:2" x14ac:dyDescent="0.25">
      <c r="A451" s="2">
        <v>252321103</v>
      </c>
      <c r="B451" s="2" t="s">
        <v>453</v>
      </c>
    </row>
    <row r="452" spans="1:2" x14ac:dyDescent="0.25">
      <c r="A452" s="2">
        <v>24060401</v>
      </c>
      <c r="B452" s="2" t="s">
        <v>454</v>
      </c>
    </row>
    <row r="453" spans="1:2" x14ac:dyDescent="0.25">
      <c r="A453" s="2">
        <v>24060402</v>
      </c>
      <c r="B453" s="2" t="s">
        <v>455</v>
      </c>
    </row>
    <row r="454" spans="1:2" x14ac:dyDescent="0.25">
      <c r="A454" s="2">
        <v>24060403</v>
      </c>
      <c r="B454" s="2" t="s">
        <v>456</v>
      </c>
    </row>
    <row r="455" spans="1:2" x14ac:dyDescent="0.25">
      <c r="A455" s="2">
        <v>24060404</v>
      </c>
      <c r="B455" s="2" t="s">
        <v>457</v>
      </c>
    </row>
    <row r="456" spans="1:2" x14ac:dyDescent="0.25">
      <c r="A456" s="2">
        <v>43281103</v>
      </c>
      <c r="B456" s="2" t="s">
        <v>458</v>
      </c>
    </row>
    <row r="457" spans="1:2" x14ac:dyDescent="0.25">
      <c r="A457" s="2">
        <v>43281104</v>
      </c>
      <c r="B457" s="2" t="s">
        <v>459</v>
      </c>
    </row>
    <row r="458" spans="1:2" x14ac:dyDescent="0.25">
      <c r="A458" s="2">
        <v>43281105</v>
      </c>
      <c r="B458" s="2" t="s">
        <v>460</v>
      </c>
    </row>
    <row r="459" spans="1:2" x14ac:dyDescent="0.25">
      <c r="A459" s="2">
        <v>253461101</v>
      </c>
      <c r="B459" s="2" t="s">
        <v>461</v>
      </c>
    </row>
    <row r="460" spans="1:2" x14ac:dyDescent="0.25">
      <c r="A460" s="2">
        <v>252371101</v>
      </c>
      <c r="B460" s="2" t="s">
        <v>462</v>
      </c>
    </row>
    <row r="461" spans="1:2" x14ac:dyDescent="0.25">
      <c r="A461" s="2">
        <v>252371102</v>
      </c>
      <c r="B461" s="2" t="s">
        <v>463</v>
      </c>
    </row>
    <row r="462" spans="1:2" x14ac:dyDescent="0.25">
      <c r="A462" s="2">
        <v>252371104</v>
      </c>
      <c r="B462" s="2" t="s">
        <v>464</v>
      </c>
    </row>
    <row r="463" spans="1:2" x14ac:dyDescent="0.25">
      <c r="A463" s="2">
        <v>252371105</v>
      </c>
      <c r="B463" s="2" t="s">
        <v>465</v>
      </c>
    </row>
    <row r="464" spans="1:2" x14ac:dyDescent="0.25">
      <c r="A464" s="2">
        <v>83110401</v>
      </c>
      <c r="B464" s="2" t="s">
        <v>466</v>
      </c>
    </row>
    <row r="465" spans="1:2" x14ac:dyDescent="0.25">
      <c r="A465" s="2">
        <v>254272107</v>
      </c>
      <c r="B465" s="2" t="s">
        <v>467</v>
      </c>
    </row>
    <row r="466" spans="1:2" x14ac:dyDescent="0.25">
      <c r="A466" s="2">
        <v>254272108</v>
      </c>
      <c r="B466" s="2" t="s">
        <v>468</v>
      </c>
    </row>
    <row r="467" spans="1:2" x14ac:dyDescent="0.25">
      <c r="A467" s="2">
        <v>22480401</v>
      </c>
      <c r="B467" s="2" t="s">
        <v>469</v>
      </c>
    </row>
    <row r="468" spans="1:2" x14ac:dyDescent="0.25">
      <c r="A468" s="2">
        <v>22480402</v>
      </c>
      <c r="B468" s="2" t="s">
        <v>470</v>
      </c>
    </row>
    <row r="469" spans="1:2" x14ac:dyDescent="0.25">
      <c r="A469" s="2">
        <v>14091101</v>
      </c>
      <c r="B469" s="2" t="s">
        <v>471</v>
      </c>
    </row>
    <row r="470" spans="1:2" x14ac:dyDescent="0.25">
      <c r="A470" s="2">
        <v>14091102</v>
      </c>
      <c r="B470" s="2" t="s">
        <v>472</v>
      </c>
    </row>
    <row r="471" spans="1:2" x14ac:dyDescent="0.25">
      <c r="A471" s="2">
        <v>14091103</v>
      </c>
      <c r="B471" s="2" t="s">
        <v>473</v>
      </c>
    </row>
    <row r="472" spans="1:2" x14ac:dyDescent="0.25">
      <c r="A472" s="2">
        <v>14091104</v>
      </c>
      <c r="B472" s="2" t="s">
        <v>474</v>
      </c>
    </row>
    <row r="473" spans="1:2" x14ac:dyDescent="0.25">
      <c r="A473" s="2">
        <v>14091105</v>
      </c>
      <c r="B473" s="2" t="s">
        <v>475</v>
      </c>
    </row>
    <row r="474" spans="1:2" x14ac:dyDescent="0.25">
      <c r="A474" s="2">
        <v>14091106</v>
      </c>
      <c r="B474" s="2" t="s">
        <v>476</v>
      </c>
    </row>
    <row r="475" spans="1:2" x14ac:dyDescent="0.25">
      <c r="A475" s="2">
        <v>14091107</v>
      </c>
      <c r="B475" s="2" t="s">
        <v>477</v>
      </c>
    </row>
    <row r="476" spans="1:2" x14ac:dyDescent="0.25">
      <c r="A476" s="2">
        <v>14091108</v>
      </c>
      <c r="B476" s="2" t="s">
        <v>478</v>
      </c>
    </row>
    <row r="477" spans="1:2" x14ac:dyDescent="0.25">
      <c r="A477" s="2">
        <v>14091109</v>
      </c>
      <c r="B477" s="2" t="s">
        <v>479</v>
      </c>
    </row>
    <row r="478" spans="1:2" x14ac:dyDescent="0.25">
      <c r="A478" s="2">
        <v>14091111</v>
      </c>
      <c r="B478" s="2" t="s">
        <v>480</v>
      </c>
    </row>
    <row r="479" spans="1:2" x14ac:dyDescent="0.25">
      <c r="A479" s="2">
        <v>182352103</v>
      </c>
      <c r="B479" s="2" t="s">
        <v>481</v>
      </c>
    </row>
    <row r="480" spans="1:2" x14ac:dyDescent="0.25">
      <c r="A480" s="2">
        <v>182352104</v>
      </c>
      <c r="B480" s="2" t="s">
        <v>482</v>
      </c>
    </row>
    <row r="481" spans="1:2" x14ac:dyDescent="0.25">
      <c r="A481" s="2">
        <v>153761101</v>
      </c>
      <c r="B481" s="2" t="s">
        <v>483</v>
      </c>
    </row>
    <row r="482" spans="1:2" x14ac:dyDescent="0.25">
      <c r="A482" s="2">
        <v>153761102</v>
      </c>
      <c r="B482" s="2" t="s">
        <v>484</v>
      </c>
    </row>
    <row r="483" spans="1:2" x14ac:dyDescent="0.25">
      <c r="A483" s="2">
        <v>153761105</v>
      </c>
      <c r="B483" s="2" t="s">
        <v>485</v>
      </c>
    </row>
    <row r="484" spans="1:2" x14ac:dyDescent="0.25">
      <c r="A484" s="2">
        <v>252621101</v>
      </c>
      <c r="B484" s="2" t="s">
        <v>486</v>
      </c>
    </row>
    <row r="485" spans="1:2" x14ac:dyDescent="0.25">
      <c r="A485" s="2">
        <v>252631101</v>
      </c>
      <c r="B485" s="2" t="s">
        <v>487</v>
      </c>
    </row>
    <row r="486" spans="1:2" x14ac:dyDescent="0.25">
      <c r="A486" s="2">
        <v>14422109</v>
      </c>
      <c r="B486" s="2" t="s">
        <v>488</v>
      </c>
    </row>
    <row r="487" spans="1:2" x14ac:dyDescent="0.25">
      <c r="A487" s="2">
        <v>14422111</v>
      </c>
      <c r="B487" s="2" t="s">
        <v>489</v>
      </c>
    </row>
    <row r="488" spans="1:2" x14ac:dyDescent="0.25">
      <c r="A488" s="2">
        <v>182551101</v>
      </c>
      <c r="B488" s="2" t="s">
        <v>490</v>
      </c>
    </row>
    <row r="489" spans="1:2" x14ac:dyDescent="0.25">
      <c r="A489" s="2">
        <v>182551102</v>
      </c>
      <c r="B489" s="2" t="s">
        <v>491</v>
      </c>
    </row>
    <row r="490" spans="1:2" x14ac:dyDescent="0.25">
      <c r="A490" s="2">
        <v>103321101</v>
      </c>
      <c r="B490" s="2" t="s">
        <v>492</v>
      </c>
    </row>
    <row r="491" spans="1:2" x14ac:dyDescent="0.25">
      <c r="A491" s="2">
        <v>255271101</v>
      </c>
      <c r="B491" s="2" t="s">
        <v>493</v>
      </c>
    </row>
    <row r="492" spans="1:2" x14ac:dyDescent="0.25">
      <c r="A492" s="2">
        <v>102021101</v>
      </c>
      <c r="B492" s="2" t="s">
        <v>494</v>
      </c>
    </row>
    <row r="493" spans="1:2" x14ac:dyDescent="0.25">
      <c r="A493" s="2">
        <v>103201101</v>
      </c>
      <c r="B493" s="2" t="s">
        <v>495</v>
      </c>
    </row>
    <row r="494" spans="1:2" x14ac:dyDescent="0.25">
      <c r="A494" s="2">
        <v>103201102</v>
      </c>
      <c r="B494" s="2" t="s">
        <v>496</v>
      </c>
    </row>
    <row r="495" spans="1:2" x14ac:dyDescent="0.25">
      <c r="A495" s="2">
        <v>163071101</v>
      </c>
      <c r="B495" s="2" t="s">
        <v>497</v>
      </c>
    </row>
    <row r="496" spans="1:2" x14ac:dyDescent="0.25">
      <c r="A496" s="2">
        <v>163071102</v>
      </c>
      <c r="B496" s="2" t="s">
        <v>498</v>
      </c>
    </row>
    <row r="497" spans="1:2" x14ac:dyDescent="0.25">
      <c r="A497" s="2">
        <v>254501102</v>
      </c>
      <c r="B497" s="2" t="s">
        <v>499</v>
      </c>
    </row>
    <row r="498" spans="1:2" x14ac:dyDescent="0.25">
      <c r="A498" s="2">
        <v>254501103</v>
      </c>
      <c r="B498" s="2" t="s">
        <v>500</v>
      </c>
    </row>
    <row r="499" spans="1:2" x14ac:dyDescent="0.25">
      <c r="A499" s="2">
        <v>254501106</v>
      </c>
      <c r="B499" s="2" t="s">
        <v>501</v>
      </c>
    </row>
    <row r="500" spans="1:2" x14ac:dyDescent="0.25">
      <c r="A500" s="2">
        <v>253561101</v>
      </c>
      <c r="B500" s="2" t="s">
        <v>502</v>
      </c>
    </row>
    <row r="501" spans="1:2" x14ac:dyDescent="0.25">
      <c r="A501" s="2">
        <v>253561102</v>
      </c>
      <c r="B501" s="2" t="s">
        <v>503</v>
      </c>
    </row>
    <row r="502" spans="1:2" x14ac:dyDescent="0.25">
      <c r="A502" s="2">
        <v>253561103</v>
      </c>
      <c r="B502" s="2" t="s">
        <v>504</v>
      </c>
    </row>
    <row r="503" spans="1:2" x14ac:dyDescent="0.25">
      <c r="A503" s="2">
        <v>163651101</v>
      </c>
      <c r="B503" s="2" t="s">
        <v>505</v>
      </c>
    </row>
    <row r="504" spans="1:2" x14ac:dyDescent="0.25">
      <c r="A504" s="2">
        <v>163651102</v>
      </c>
      <c r="B504" s="2" t="s">
        <v>506</v>
      </c>
    </row>
    <row r="505" spans="1:2" x14ac:dyDescent="0.25">
      <c r="A505" s="2">
        <v>103181101</v>
      </c>
      <c r="B505" s="2" t="s">
        <v>507</v>
      </c>
    </row>
    <row r="506" spans="1:2" x14ac:dyDescent="0.25">
      <c r="A506" s="2">
        <v>103181102</v>
      </c>
      <c r="B506" s="2" t="s">
        <v>508</v>
      </c>
    </row>
    <row r="507" spans="1:2" x14ac:dyDescent="0.25">
      <c r="A507" s="2">
        <v>102050401</v>
      </c>
      <c r="B507" s="2" t="s">
        <v>509</v>
      </c>
    </row>
    <row r="508" spans="1:2" x14ac:dyDescent="0.25">
      <c r="A508" s="2">
        <v>102050402</v>
      </c>
      <c r="B508" s="2" t="s">
        <v>510</v>
      </c>
    </row>
    <row r="509" spans="1:2" x14ac:dyDescent="0.25">
      <c r="A509" s="2">
        <v>102051100</v>
      </c>
      <c r="B509" s="2" t="s">
        <v>511</v>
      </c>
    </row>
    <row r="510" spans="1:2" x14ac:dyDescent="0.25">
      <c r="A510" s="2">
        <v>102051101</v>
      </c>
      <c r="B510" s="2" t="s">
        <v>512</v>
      </c>
    </row>
    <row r="511" spans="1:2" x14ac:dyDescent="0.25">
      <c r="A511" s="2">
        <v>102051102</v>
      </c>
      <c r="B511" s="2" t="s">
        <v>513</v>
      </c>
    </row>
    <row r="512" spans="1:2" x14ac:dyDescent="0.25">
      <c r="A512" s="2">
        <v>102051103</v>
      </c>
      <c r="B512" s="2" t="s">
        <v>514</v>
      </c>
    </row>
    <row r="513" spans="1:2" x14ac:dyDescent="0.25">
      <c r="A513" s="2">
        <v>102491101</v>
      </c>
      <c r="B513" s="2" t="s">
        <v>515</v>
      </c>
    </row>
    <row r="514" spans="1:2" x14ac:dyDescent="0.25">
      <c r="A514" s="2">
        <v>102491102</v>
      </c>
      <c r="B514" s="2" t="s">
        <v>516</v>
      </c>
    </row>
    <row r="515" spans="1:2" x14ac:dyDescent="0.25">
      <c r="A515" s="2">
        <v>102491103</v>
      </c>
      <c r="B515" s="2" t="s">
        <v>517</v>
      </c>
    </row>
    <row r="516" spans="1:2" x14ac:dyDescent="0.25">
      <c r="A516" s="2">
        <v>102491105</v>
      </c>
      <c r="B516" s="2" t="s">
        <v>518</v>
      </c>
    </row>
    <row r="517" spans="1:2" x14ac:dyDescent="0.25">
      <c r="A517" s="2">
        <v>102491106</v>
      </c>
      <c r="B517" s="2" t="s">
        <v>519</v>
      </c>
    </row>
    <row r="518" spans="1:2" x14ac:dyDescent="0.25">
      <c r="A518" s="2">
        <v>102650401</v>
      </c>
      <c r="B518" s="2" t="s">
        <v>520</v>
      </c>
    </row>
    <row r="519" spans="1:2" x14ac:dyDescent="0.25">
      <c r="A519" s="2">
        <v>182561101</v>
      </c>
      <c r="B519" s="2" t="s">
        <v>521</v>
      </c>
    </row>
    <row r="520" spans="1:2" x14ac:dyDescent="0.25">
      <c r="A520" s="2">
        <v>182562102</v>
      </c>
      <c r="B520" s="2" t="s">
        <v>522</v>
      </c>
    </row>
    <row r="521" spans="1:2" x14ac:dyDescent="0.25">
      <c r="A521" s="2">
        <v>254101101</v>
      </c>
      <c r="B521" s="2" t="s">
        <v>523</v>
      </c>
    </row>
    <row r="522" spans="1:2" x14ac:dyDescent="0.25">
      <c r="A522" s="2">
        <v>254101102</v>
      </c>
      <c r="B522" s="2" t="s">
        <v>524</v>
      </c>
    </row>
    <row r="523" spans="1:2" x14ac:dyDescent="0.25">
      <c r="A523" s="2">
        <v>254101103</v>
      </c>
      <c r="B523" s="2" t="s">
        <v>525</v>
      </c>
    </row>
    <row r="524" spans="1:2" x14ac:dyDescent="0.25">
      <c r="A524" s="2">
        <v>254101104</v>
      </c>
      <c r="B524" s="2" t="s">
        <v>526</v>
      </c>
    </row>
    <row r="525" spans="1:2" x14ac:dyDescent="0.25">
      <c r="A525" s="2">
        <v>254101105</v>
      </c>
      <c r="B525" s="2" t="s">
        <v>527</v>
      </c>
    </row>
    <row r="526" spans="1:2" x14ac:dyDescent="0.25">
      <c r="A526" s="2">
        <v>254101106</v>
      </c>
      <c r="B526" s="2" t="s">
        <v>528</v>
      </c>
    </row>
    <row r="527" spans="1:2" x14ac:dyDescent="0.25">
      <c r="A527" s="2">
        <v>103091101</v>
      </c>
      <c r="B527" s="2" t="s">
        <v>529</v>
      </c>
    </row>
    <row r="528" spans="1:2" x14ac:dyDescent="0.25">
      <c r="A528" s="2">
        <v>103091102</v>
      </c>
      <c r="B528" s="2" t="s">
        <v>530</v>
      </c>
    </row>
    <row r="529" spans="1:2" x14ac:dyDescent="0.25">
      <c r="A529" s="2">
        <v>153612103</v>
      </c>
      <c r="B529" s="2" t="s">
        <v>531</v>
      </c>
    </row>
    <row r="530" spans="1:2" x14ac:dyDescent="0.25">
      <c r="A530" s="2">
        <v>153612104</v>
      </c>
      <c r="B530" s="2" t="s">
        <v>532</v>
      </c>
    </row>
    <row r="531" spans="1:2" x14ac:dyDescent="0.25">
      <c r="A531" s="2">
        <v>153612105</v>
      </c>
      <c r="B531" s="2" t="s">
        <v>533</v>
      </c>
    </row>
    <row r="532" spans="1:2" x14ac:dyDescent="0.25">
      <c r="A532" s="2">
        <v>153612106</v>
      </c>
      <c r="B532" s="2" t="s">
        <v>534</v>
      </c>
    </row>
    <row r="533" spans="1:2" x14ac:dyDescent="0.25">
      <c r="A533" s="2">
        <v>153612109</v>
      </c>
      <c r="B533" s="2" t="s">
        <v>535</v>
      </c>
    </row>
    <row r="534" spans="1:2" x14ac:dyDescent="0.25">
      <c r="A534" s="2">
        <v>153612110</v>
      </c>
      <c r="B534" s="2" t="s">
        <v>536</v>
      </c>
    </row>
    <row r="535" spans="1:2" x14ac:dyDescent="0.25">
      <c r="A535" s="2">
        <v>163341101</v>
      </c>
      <c r="B535" s="2" t="s">
        <v>537</v>
      </c>
    </row>
    <row r="536" spans="1:2" x14ac:dyDescent="0.25">
      <c r="A536" s="2">
        <v>163341102</v>
      </c>
      <c r="B536" s="2" t="s">
        <v>538</v>
      </c>
    </row>
    <row r="537" spans="1:2" x14ac:dyDescent="0.25">
      <c r="A537" s="2">
        <v>163341103</v>
      </c>
      <c r="B537" s="2" t="s">
        <v>539</v>
      </c>
    </row>
    <row r="538" spans="1:2" x14ac:dyDescent="0.25">
      <c r="A538" s="2">
        <v>12021103</v>
      </c>
      <c r="B538" s="2" t="s">
        <v>540</v>
      </c>
    </row>
    <row r="539" spans="1:2" x14ac:dyDescent="0.25">
      <c r="A539" s="2">
        <v>12021104</v>
      </c>
      <c r="B539" s="2" t="s">
        <v>541</v>
      </c>
    </row>
    <row r="540" spans="1:2" x14ac:dyDescent="0.25">
      <c r="A540" s="2">
        <v>12022211</v>
      </c>
      <c r="B540" s="2" t="s">
        <v>542</v>
      </c>
    </row>
    <row r="541" spans="1:2" x14ac:dyDescent="0.25">
      <c r="A541" s="2">
        <v>12022212</v>
      </c>
      <c r="B541" s="2" t="s">
        <v>543</v>
      </c>
    </row>
    <row r="542" spans="1:2" x14ac:dyDescent="0.25">
      <c r="A542" s="2">
        <v>12022213</v>
      </c>
      <c r="B542" s="2" t="s">
        <v>544</v>
      </c>
    </row>
    <row r="543" spans="1:2" x14ac:dyDescent="0.25">
      <c r="A543" s="2">
        <v>12022214</v>
      </c>
      <c r="B543" s="2" t="s">
        <v>545</v>
      </c>
    </row>
    <row r="544" spans="1:2" x14ac:dyDescent="0.25">
      <c r="A544" s="2">
        <v>12022215</v>
      </c>
      <c r="B544" s="2" t="s">
        <v>546</v>
      </c>
    </row>
    <row r="545" spans="1:2" x14ac:dyDescent="0.25">
      <c r="A545" s="2">
        <v>12022216</v>
      </c>
      <c r="B545" s="2" t="s">
        <v>547</v>
      </c>
    </row>
    <row r="546" spans="1:2" x14ac:dyDescent="0.25">
      <c r="A546" s="2">
        <v>12022217</v>
      </c>
      <c r="B546" s="2" t="s">
        <v>548</v>
      </c>
    </row>
    <row r="547" spans="1:2" x14ac:dyDescent="0.25">
      <c r="A547" s="2">
        <v>12022218</v>
      </c>
      <c r="B547" s="2" t="s">
        <v>549</v>
      </c>
    </row>
    <row r="548" spans="1:2" x14ac:dyDescent="0.25">
      <c r="A548" s="2">
        <v>42141101</v>
      </c>
      <c r="B548" s="2" t="s">
        <v>550</v>
      </c>
    </row>
    <row r="549" spans="1:2" x14ac:dyDescent="0.25">
      <c r="A549" s="2">
        <v>42141102</v>
      </c>
      <c r="B549" s="2" t="s">
        <v>551</v>
      </c>
    </row>
    <row r="550" spans="1:2" x14ac:dyDescent="0.25">
      <c r="A550" s="2">
        <v>83230401</v>
      </c>
      <c r="B550" s="2" t="s">
        <v>552</v>
      </c>
    </row>
    <row r="551" spans="1:2" x14ac:dyDescent="0.25">
      <c r="A551" s="2">
        <v>83230402</v>
      </c>
      <c r="B551" s="2" t="s">
        <v>553</v>
      </c>
    </row>
    <row r="552" spans="1:2" x14ac:dyDescent="0.25">
      <c r="A552" s="2">
        <v>83230403</v>
      </c>
      <c r="B552" s="2" t="s">
        <v>554</v>
      </c>
    </row>
    <row r="553" spans="1:2" x14ac:dyDescent="0.25">
      <c r="A553" s="2">
        <v>42821101</v>
      </c>
      <c r="B553" s="2" t="s">
        <v>555</v>
      </c>
    </row>
    <row r="554" spans="1:2" x14ac:dyDescent="0.25">
      <c r="A554" s="2">
        <v>42821102</v>
      </c>
      <c r="B554" s="2" t="s">
        <v>556</v>
      </c>
    </row>
    <row r="555" spans="1:2" x14ac:dyDescent="0.25">
      <c r="A555" s="2">
        <v>254081101</v>
      </c>
      <c r="B555" s="2" t="s">
        <v>557</v>
      </c>
    </row>
    <row r="556" spans="1:2" x14ac:dyDescent="0.25">
      <c r="A556" s="2">
        <v>254081102</v>
      </c>
      <c r="B556" s="2" t="s">
        <v>558</v>
      </c>
    </row>
    <row r="557" spans="1:2" x14ac:dyDescent="0.25">
      <c r="A557" s="2">
        <v>254081103</v>
      </c>
      <c r="B557" s="2" t="s">
        <v>559</v>
      </c>
    </row>
    <row r="558" spans="1:2" x14ac:dyDescent="0.25">
      <c r="A558" s="2">
        <v>254081104</v>
      </c>
      <c r="B558" s="2" t="s">
        <v>560</v>
      </c>
    </row>
    <row r="559" spans="1:2" x14ac:dyDescent="0.25">
      <c r="A559" s="2">
        <v>254081105</v>
      </c>
      <c r="B559" s="2" t="s">
        <v>561</v>
      </c>
    </row>
    <row r="560" spans="1:2" x14ac:dyDescent="0.25">
      <c r="A560" s="2">
        <v>254081106</v>
      </c>
      <c r="B560" s="2" t="s">
        <v>562</v>
      </c>
    </row>
    <row r="561" spans="1:2" x14ac:dyDescent="0.25">
      <c r="A561" s="2">
        <v>254081107</v>
      </c>
      <c r="B561" s="2" t="s">
        <v>563</v>
      </c>
    </row>
    <row r="562" spans="1:2" x14ac:dyDescent="0.25">
      <c r="A562" s="2">
        <v>254081108</v>
      </c>
      <c r="B562" s="2" t="s">
        <v>564</v>
      </c>
    </row>
    <row r="563" spans="1:2" x14ac:dyDescent="0.25">
      <c r="A563" s="2">
        <v>254082109</v>
      </c>
      <c r="B563" s="2" t="s">
        <v>565</v>
      </c>
    </row>
    <row r="564" spans="1:2" x14ac:dyDescent="0.25">
      <c r="A564" s="2">
        <v>254082110</v>
      </c>
      <c r="B564" s="2" t="s">
        <v>566</v>
      </c>
    </row>
    <row r="565" spans="1:2" x14ac:dyDescent="0.25">
      <c r="A565" s="2">
        <v>254082111</v>
      </c>
      <c r="B565" s="2" t="s">
        <v>567</v>
      </c>
    </row>
    <row r="566" spans="1:2" x14ac:dyDescent="0.25">
      <c r="A566" s="2">
        <v>183111101</v>
      </c>
      <c r="B566" s="2" t="s">
        <v>568</v>
      </c>
    </row>
    <row r="567" spans="1:2" x14ac:dyDescent="0.25">
      <c r="A567" s="2">
        <v>183111102</v>
      </c>
      <c r="B567" s="2" t="s">
        <v>569</v>
      </c>
    </row>
    <row r="568" spans="1:2" x14ac:dyDescent="0.25">
      <c r="A568" s="2">
        <v>252161106</v>
      </c>
      <c r="B568" s="2" t="s">
        <v>570</v>
      </c>
    </row>
    <row r="569" spans="1:2" x14ac:dyDescent="0.25">
      <c r="A569" s="2">
        <v>252161107</v>
      </c>
      <c r="B569" s="2" t="s">
        <v>571</v>
      </c>
    </row>
    <row r="570" spans="1:2" x14ac:dyDescent="0.25">
      <c r="A570" s="2">
        <v>252161108</v>
      </c>
      <c r="B570" s="2" t="s">
        <v>572</v>
      </c>
    </row>
    <row r="571" spans="1:2" x14ac:dyDescent="0.25">
      <c r="A571" s="2">
        <v>252161109</v>
      </c>
      <c r="B571" s="2" t="s">
        <v>573</v>
      </c>
    </row>
    <row r="572" spans="1:2" x14ac:dyDescent="0.25">
      <c r="A572" s="2">
        <v>252381104</v>
      </c>
      <c r="B572" s="2" t="s">
        <v>574</v>
      </c>
    </row>
    <row r="573" spans="1:2" x14ac:dyDescent="0.25">
      <c r="A573" s="2">
        <v>252381105</v>
      </c>
      <c r="B573" s="2" t="s">
        <v>575</v>
      </c>
    </row>
    <row r="574" spans="1:2" x14ac:dyDescent="0.25">
      <c r="A574" s="2">
        <v>252381106</v>
      </c>
      <c r="B574" s="2" t="s">
        <v>576</v>
      </c>
    </row>
    <row r="575" spans="1:2" x14ac:dyDescent="0.25">
      <c r="A575" s="2">
        <v>252381107</v>
      </c>
      <c r="B575" s="2" t="s">
        <v>577</v>
      </c>
    </row>
    <row r="576" spans="1:2" x14ac:dyDescent="0.25">
      <c r="A576" s="2">
        <v>254432102</v>
      </c>
      <c r="B576" s="2" t="s">
        <v>578</v>
      </c>
    </row>
    <row r="577" spans="1:2" x14ac:dyDescent="0.25">
      <c r="A577" s="2">
        <v>254432103</v>
      </c>
      <c r="B577" s="2" t="s">
        <v>579</v>
      </c>
    </row>
    <row r="578" spans="1:2" x14ac:dyDescent="0.25">
      <c r="A578" s="2">
        <v>254432104</v>
      </c>
      <c r="B578" s="2" t="s">
        <v>580</v>
      </c>
    </row>
    <row r="579" spans="1:2" x14ac:dyDescent="0.25">
      <c r="A579" s="2">
        <v>88820401</v>
      </c>
      <c r="B579" s="2" t="s">
        <v>581</v>
      </c>
    </row>
    <row r="580" spans="1:2" x14ac:dyDescent="0.25">
      <c r="A580" s="2">
        <v>162231101</v>
      </c>
      <c r="B580" s="2" t="s">
        <v>582</v>
      </c>
    </row>
    <row r="581" spans="1:2" x14ac:dyDescent="0.25">
      <c r="A581" s="2">
        <v>162231102</v>
      </c>
      <c r="B581" s="2" t="s">
        <v>583</v>
      </c>
    </row>
    <row r="582" spans="1:2" x14ac:dyDescent="0.25">
      <c r="A582" s="2">
        <v>152471101</v>
      </c>
      <c r="B582" s="2" t="s">
        <v>584</v>
      </c>
    </row>
    <row r="583" spans="1:2" x14ac:dyDescent="0.25">
      <c r="A583" s="2">
        <v>253951103</v>
      </c>
      <c r="B583" s="2" t="s">
        <v>585</v>
      </c>
    </row>
    <row r="584" spans="1:2" x14ac:dyDescent="0.25">
      <c r="A584" s="2">
        <v>253951104</v>
      </c>
      <c r="B584" s="2" t="s">
        <v>586</v>
      </c>
    </row>
    <row r="585" spans="1:2" x14ac:dyDescent="0.25">
      <c r="A585" s="2">
        <v>253951105</v>
      </c>
      <c r="B585" s="2" t="s">
        <v>587</v>
      </c>
    </row>
    <row r="586" spans="1:2" x14ac:dyDescent="0.25">
      <c r="A586" s="2">
        <v>253951106</v>
      </c>
      <c r="B586" s="2" t="s">
        <v>588</v>
      </c>
    </row>
    <row r="587" spans="1:2" x14ac:dyDescent="0.25">
      <c r="A587" s="2">
        <v>253951109</v>
      </c>
      <c r="B587" s="2" t="s">
        <v>589</v>
      </c>
    </row>
    <row r="588" spans="1:2" x14ac:dyDescent="0.25">
      <c r="A588" s="2">
        <v>253951110</v>
      </c>
      <c r="B588" s="2" t="s">
        <v>590</v>
      </c>
    </row>
    <row r="589" spans="1:2" x14ac:dyDescent="0.25">
      <c r="A589" s="2">
        <v>62021101</v>
      </c>
      <c r="B589" s="2" t="s">
        <v>591</v>
      </c>
    </row>
    <row r="590" spans="1:2" x14ac:dyDescent="0.25">
      <c r="A590" s="2">
        <v>62021103</v>
      </c>
      <c r="B590" s="2" t="s">
        <v>592</v>
      </c>
    </row>
    <row r="591" spans="1:2" x14ac:dyDescent="0.25">
      <c r="A591" s="2">
        <v>62021104</v>
      </c>
      <c r="B591" s="2" t="s">
        <v>593</v>
      </c>
    </row>
    <row r="592" spans="1:2" x14ac:dyDescent="0.25">
      <c r="A592" s="2">
        <v>62021105</v>
      </c>
      <c r="B592" s="2" t="s">
        <v>594</v>
      </c>
    </row>
    <row r="593" spans="1:2" x14ac:dyDescent="0.25">
      <c r="A593" s="2">
        <v>62071101</v>
      </c>
      <c r="B593" s="2" t="s">
        <v>595</v>
      </c>
    </row>
    <row r="594" spans="1:2" x14ac:dyDescent="0.25">
      <c r="A594" s="2">
        <v>12960401</v>
      </c>
      <c r="B594" s="2" t="s">
        <v>596</v>
      </c>
    </row>
    <row r="595" spans="1:2" x14ac:dyDescent="0.25">
      <c r="A595" s="2">
        <v>12960402</v>
      </c>
      <c r="B595" s="2" t="s">
        <v>597</v>
      </c>
    </row>
    <row r="596" spans="1:2" x14ac:dyDescent="0.25">
      <c r="A596" s="2">
        <v>13652106</v>
      </c>
      <c r="B596" s="2" t="s">
        <v>598</v>
      </c>
    </row>
    <row r="597" spans="1:2" x14ac:dyDescent="0.25">
      <c r="A597" s="2">
        <v>13652107</v>
      </c>
      <c r="B597" s="2" t="s">
        <v>599</v>
      </c>
    </row>
    <row r="598" spans="1:2" x14ac:dyDescent="0.25">
      <c r="A598" s="2">
        <v>13652108</v>
      </c>
      <c r="B598" s="2" t="s">
        <v>600</v>
      </c>
    </row>
    <row r="599" spans="1:2" x14ac:dyDescent="0.25">
      <c r="A599" s="2">
        <v>13652109</v>
      </c>
      <c r="B599" s="2" t="s">
        <v>601</v>
      </c>
    </row>
    <row r="600" spans="1:2" x14ac:dyDescent="0.25">
      <c r="A600" s="2">
        <v>13652110</v>
      </c>
      <c r="B600" s="2" t="s">
        <v>602</v>
      </c>
    </row>
    <row r="601" spans="1:2" x14ac:dyDescent="0.25">
      <c r="A601" s="2">
        <v>13652111</v>
      </c>
      <c r="B601" s="2" t="s">
        <v>603</v>
      </c>
    </row>
    <row r="602" spans="1:2" x14ac:dyDescent="0.25">
      <c r="A602" s="2">
        <v>13652112</v>
      </c>
      <c r="B602" s="2" t="s">
        <v>604</v>
      </c>
    </row>
    <row r="603" spans="1:2" x14ac:dyDescent="0.25">
      <c r="A603" s="2">
        <v>13652113</v>
      </c>
      <c r="B603" s="2" t="s">
        <v>605</v>
      </c>
    </row>
    <row r="604" spans="1:2" x14ac:dyDescent="0.25">
      <c r="A604" s="2">
        <v>13652114</v>
      </c>
      <c r="B604" s="2" t="s">
        <v>606</v>
      </c>
    </row>
    <row r="605" spans="1:2" x14ac:dyDescent="0.25">
      <c r="A605" s="2">
        <v>13652115</v>
      </c>
      <c r="B605" s="2" t="s">
        <v>607</v>
      </c>
    </row>
    <row r="606" spans="1:2" x14ac:dyDescent="0.25">
      <c r="A606" s="2">
        <v>13652116</v>
      </c>
      <c r="B606" s="2" t="s">
        <v>608</v>
      </c>
    </row>
    <row r="607" spans="1:2" x14ac:dyDescent="0.25">
      <c r="A607" s="2">
        <v>13652203</v>
      </c>
      <c r="B607" s="2" t="s">
        <v>609</v>
      </c>
    </row>
    <row r="608" spans="1:2" x14ac:dyDescent="0.25">
      <c r="A608" s="2">
        <v>13652204</v>
      </c>
      <c r="B608" s="2" t="s">
        <v>610</v>
      </c>
    </row>
    <row r="609" spans="1:2" x14ac:dyDescent="0.25">
      <c r="A609" s="2">
        <v>13652205</v>
      </c>
      <c r="B609" s="2" t="s">
        <v>611</v>
      </c>
    </row>
    <row r="610" spans="1:2" x14ac:dyDescent="0.25">
      <c r="A610" s="2">
        <v>252411104</v>
      </c>
      <c r="B610" s="2" t="s">
        <v>612</v>
      </c>
    </row>
    <row r="611" spans="1:2" x14ac:dyDescent="0.25">
      <c r="A611" s="2">
        <v>252411106</v>
      </c>
      <c r="B611" s="2" t="s">
        <v>613</v>
      </c>
    </row>
    <row r="612" spans="1:2" x14ac:dyDescent="0.25">
      <c r="A612" s="2">
        <v>252411112</v>
      </c>
      <c r="B612" s="2" t="s">
        <v>614</v>
      </c>
    </row>
    <row r="613" spans="1:2" x14ac:dyDescent="0.25">
      <c r="A613" s="2">
        <v>252412110</v>
      </c>
      <c r="B613" s="2" t="s">
        <v>615</v>
      </c>
    </row>
    <row r="614" spans="1:2" x14ac:dyDescent="0.25">
      <c r="A614" s="2">
        <v>253871102</v>
      </c>
      <c r="B614" s="2" t="s">
        <v>616</v>
      </c>
    </row>
    <row r="615" spans="1:2" x14ac:dyDescent="0.25">
      <c r="A615" s="2">
        <v>253871103</v>
      </c>
      <c r="B615" s="2" t="s">
        <v>617</v>
      </c>
    </row>
    <row r="616" spans="1:2" x14ac:dyDescent="0.25">
      <c r="A616" s="2">
        <v>253871104</v>
      </c>
      <c r="B616" s="2" t="s">
        <v>618</v>
      </c>
    </row>
    <row r="617" spans="1:2" x14ac:dyDescent="0.25">
      <c r="A617" s="2">
        <v>252171101</v>
      </c>
      <c r="B617" s="2" t="s">
        <v>619</v>
      </c>
    </row>
    <row r="618" spans="1:2" x14ac:dyDescent="0.25">
      <c r="A618" s="2">
        <v>252171102</v>
      </c>
      <c r="B618" s="2" t="s">
        <v>620</v>
      </c>
    </row>
    <row r="619" spans="1:2" x14ac:dyDescent="0.25">
      <c r="A619" s="2">
        <v>252171104</v>
      </c>
      <c r="B619" s="2" t="s">
        <v>621</v>
      </c>
    </row>
    <row r="620" spans="1:2" x14ac:dyDescent="0.25">
      <c r="A620" s="2">
        <v>252171106</v>
      </c>
      <c r="B620" s="2" t="s">
        <v>622</v>
      </c>
    </row>
    <row r="621" spans="1:2" x14ac:dyDescent="0.25">
      <c r="A621" s="2">
        <v>252171108</v>
      </c>
      <c r="B621" s="2" t="s">
        <v>623</v>
      </c>
    </row>
    <row r="622" spans="1:2" x14ac:dyDescent="0.25">
      <c r="A622" s="2">
        <v>252171112</v>
      </c>
      <c r="B622" s="2" t="s">
        <v>624</v>
      </c>
    </row>
    <row r="623" spans="1:2" x14ac:dyDescent="0.25">
      <c r="A623" s="2">
        <v>252171116</v>
      </c>
      <c r="B623" s="2" t="s">
        <v>625</v>
      </c>
    </row>
    <row r="624" spans="1:2" x14ac:dyDescent="0.25">
      <c r="A624" s="2">
        <v>252171117</v>
      </c>
      <c r="B624" s="2" t="s">
        <v>626</v>
      </c>
    </row>
    <row r="625" spans="1:2" x14ac:dyDescent="0.25">
      <c r="A625" s="2">
        <v>252171118</v>
      </c>
      <c r="B625" s="2" t="s">
        <v>627</v>
      </c>
    </row>
    <row r="626" spans="1:2" x14ac:dyDescent="0.25">
      <c r="A626" s="2">
        <v>62701101</v>
      </c>
      <c r="B626" s="2" t="s">
        <v>628</v>
      </c>
    </row>
    <row r="627" spans="1:2" x14ac:dyDescent="0.25">
      <c r="A627" s="2">
        <v>62701102</v>
      </c>
      <c r="B627" s="2" t="s">
        <v>629</v>
      </c>
    </row>
    <row r="628" spans="1:2" x14ac:dyDescent="0.25">
      <c r="A628" s="2">
        <v>62701104</v>
      </c>
      <c r="B628" s="2" t="s">
        <v>630</v>
      </c>
    </row>
    <row r="629" spans="1:2" x14ac:dyDescent="0.25">
      <c r="A629" s="2">
        <v>62701110</v>
      </c>
      <c r="B629" s="2" t="s">
        <v>631</v>
      </c>
    </row>
    <row r="630" spans="1:2" x14ac:dyDescent="0.25">
      <c r="A630" s="2">
        <v>62701112</v>
      </c>
      <c r="B630" s="2" t="s">
        <v>632</v>
      </c>
    </row>
    <row r="631" spans="1:2" x14ac:dyDescent="0.25">
      <c r="A631" s="2">
        <v>103330401</v>
      </c>
      <c r="B631" s="2" t="s">
        <v>633</v>
      </c>
    </row>
    <row r="632" spans="1:2" x14ac:dyDescent="0.25">
      <c r="A632" s="2">
        <v>103330402</v>
      </c>
      <c r="B632" s="2" t="s">
        <v>634</v>
      </c>
    </row>
    <row r="633" spans="1:2" x14ac:dyDescent="0.25">
      <c r="A633" s="2">
        <v>103331101</v>
      </c>
      <c r="B633" s="2" t="s">
        <v>635</v>
      </c>
    </row>
    <row r="634" spans="1:2" x14ac:dyDescent="0.25">
      <c r="A634" s="2">
        <v>103331102</v>
      </c>
      <c r="B634" s="2" t="s">
        <v>636</v>
      </c>
    </row>
    <row r="635" spans="1:2" x14ac:dyDescent="0.25">
      <c r="A635" s="2">
        <v>103331103</v>
      </c>
      <c r="B635" s="2" t="s">
        <v>637</v>
      </c>
    </row>
    <row r="636" spans="1:2" x14ac:dyDescent="0.25">
      <c r="A636" s="2">
        <v>103331104</v>
      </c>
      <c r="B636" s="2" t="s">
        <v>638</v>
      </c>
    </row>
    <row r="637" spans="1:2" x14ac:dyDescent="0.25">
      <c r="A637" s="2">
        <v>43491101</v>
      </c>
      <c r="B637" s="2" t="s">
        <v>639</v>
      </c>
    </row>
    <row r="638" spans="1:2" x14ac:dyDescent="0.25">
      <c r="A638" s="2">
        <v>43491102</v>
      </c>
      <c r="B638" s="2" t="s">
        <v>640</v>
      </c>
    </row>
    <row r="639" spans="1:2" x14ac:dyDescent="0.25">
      <c r="A639" s="2">
        <v>43491103</v>
      </c>
      <c r="B639" s="2" t="s">
        <v>641</v>
      </c>
    </row>
    <row r="640" spans="1:2" x14ac:dyDescent="0.25">
      <c r="A640" s="2">
        <v>162991101</v>
      </c>
      <c r="B640" s="2" t="s">
        <v>642</v>
      </c>
    </row>
    <row r="641" spans="1:2" x14ac:dyDescent="0.25">
      <c r="A641" s="2">
        <v>162991102</v>
      </c>
      <c r="B641" s="2" t="s">
        <v>643</v>
      </c>
    </row>
    <row r="642" spans="1:2" x14ac:dyDescent="0.25">
      <c r="A642" s="2">
        <v>162991103</v>
      </c>
      <c r="B642" s="2" t="s">
        <v>644</v>
      </c>
    </row>
    <row r="643" spans="1:2" x14ac:dyDescent="0.25">
      <c r="A643" s="2">
        <v>162991104</v>
      </c>
      <c r="B643" s="2" t="s">
        <v>645</v>
      </c>
    </row>
    <row r="644" spans="1:2" x14ac:dyDescent="0.25">
      <c r="A644" s="2">
        <v>63121101</v>
      </c>
      <c r="B644" s="2" t="s">
        <v>646</v>
      </c>
    </row>
    <row r="645" spans="1:2" x14ac:dyDescent="0.25">
      <c r="A645" s="2">
        <v>42271102</v>
      </c>
      <c r="B645" s="2" t="s">
        <v>647</v>
      </c>
    </row>
    <row r="646" spans="1:2" x14ac:dyDescent="0.25">
      <c r="A646" s="2">
        <v>42271103</v>
      </c>
      <c r="B646" s="2" t="s">
        <v>648</v>
      </c>
    </row>
    <row r="647" spans="1:2" x14ac:dyDescent="0.25">
      <c r="A647" s="2">
        <v>42271104</v>
      </c>
      <c r="B647" s="2" t="s">
        <v>649</v>
      </c>
    </row>
    <row r="648" spans="1:2" x14ac:dyDescent="0.25">
      <c r="A648" s="2">
        <v>42271105</v>
      </c>
      <c r="B648" s="2" t="s">
        <v>650</v>
      </c>
    </row>
    <row r="649" spans="1:2" x14ac:dyDescent="0.25">
      <c r="A649" s="2">
        <v>163711701</v>
      </c>
      <c r="B649" s="2" t="s">
        <v>651</v>
      </c>
    </row>
    <row r="650" spans="1:2" x14ac:dyDescent="0.25">
      <c r="A650" s="2">
        <v>163711702</v>
      </c>
      <c r="B650" s="2" t="s">
        <v>652</v>
      </c>
    </row>
    <row r="651" spans="1:2" x14ac:dyDescent="0.25">
      <c r="A651" s="2">
        <v>163711703</v>
      </c>
      <c r="B651" s="2" t="s">
        <v>653</v>
      </c>
    </row>
    <row r="652" spans="1:2" x14ac:dyDescent="0.25">
      <c r="A652" s="2">
        <v>163711704</v>
      </c>
      <c r="B652" s="2" t="s">
        <v>654</v>
      </c>
    </row>
    <row r="653" spans="1:2" x14ac:dyDescent="0.25">
      <c r="A653" s="2"/>
      <c r="B653" s="2" t="s">
        <v>655</v>
      </c>
    </row>
    <row r="654" spans="1:2" x14ac:dyDescent="0.25">
      <c r="A654" s="2">
        <v>102931101</v>
      </c>
      <c r="B654" s="2" t="s">
        <v>656</v>
      </c>
    </row>
    <row r="655" spans="1:2" x14ac:dyDescent="0.25">
      <c r="A655" s="2">
        <v>102931102</v>
      </c>
      <c r="B655" s="2" t="s">
        <v>657</v>
      </c>
    </row>
    <row r="656" spans="1:2" x14ac:dyDescent="0.25">
      <c r="A656" s="2">
        <v>102931103</v>
      </c>
      <c r="B656" s="2" t="s">
        <v>658</v>
      </c>
    </row>
    <row r="657" spans="1:2" x14ac:dyDescent="0.25">
      <c r="A657" s="2">
        <v>163120401</v>
      </c>
      <c r="B657" s="2" t="s">
        <v>659</v>
      </c>
    </row>
    <row r="658" spans="1:2" x14ac:dyDescent="0.25">
      <c r="A658" s="2">
        <v>163120402</v>
      </c>
      <c r="B658" s="2" t="s">
        <v>660</v>
      </c>
    </row>
    <row r="659" spans="1:2" x14ac:dyDescent="0.25">
      <c r="A659" s="2">
        <v>163120403</v>
      </c>
      <c r="B659" s="2" t="s">
        <v>661</v>
      </c>
    </row>
    <row r="660" spans="1:2" x14ac:dyDescent="0.25">
      <c r="A660" s="2">
        <v>163121101</v>
      </c>
      <c r="B660" s="2" t="s">
        <v>662</v>
      </c>
    </row>
    <row r="661" spans="1:2" x14ac:dyDescent="0.25">
      <c r="A661" s="2">
        <v>163121102</v>
      </c>
      <c r="B661" s="2" t="s">
        <v>663</v>
      </c>
    </row>
    <row r="662" spans="1:2" x14ac:dyDescent="0.25">
      <c r="A662" s="2">
        <v>163121103</v>
      </c>
      <c r="B662" s="2" t="s">
        <v>664</v>
      </c>
    </row>
    <row r="663" spans="1:2" x14ac:dyDescent="0.25">
      <c r="A663" s="2">
        <v>163121104</v>
      </c>
      <c r="B663" s="2" t="s">
        <v>665</v>
      </c>
    </row>
    <row r="664" spans="1:2" x14ac:dyDescent="0.25">
      <c r="A664" s="2">
        <v>163121105</v>
      </c>
      <c r="B664" s="2" t="s">
        <v>666</v>
      </c>
    </row>
    <row r="665" spans="1:2" x14ac:dyDescent="0.25">
      <c r="A665" s="2">
        <v>163121106</v>
      </c>
      <c r="B665" s="2" t="s">
        <v>667</v>
      </c>
    </row>
    <row r="666" spans="1:2" x14ac:dyDescent="0.25">
      <c r="A666" s="2">
        <v>43061101</v>
      </c>
      <c r="B666" s="2" t="s">
        <v>668</v>
      </c>
    </row>
    <row r="667" spans="1:2" x14ac:dyDescent="0.25">
      <c r="A667" s="2">
        <v>258531101</v>
      </c>
      <c r="B667" s="2" t="s">
        <v>669</v>
      </c>
    </row>
    <row r="668" spans="1:2" x14ac:dyDescent="0.25">
      <c r="A668" s="2">
        <v>103132101</v>
      </c>
      <c r="B668" s="2" t="s">
        <v>670</v>
      </c>
    </row>
    <row r="669" spans="1:2" x14ac:dyDescent="0.25">
      <c r="A669" s="2">
        <v>254702103</v>
      </c>
      <c r="B669" s="2" t="s">
        <v>671</v>
      </c>
    </row>
    <row r="670" spans="1:2" x14ac:dyDescent="0.25">
      <c r="A670" s="2">
        <v>254702104</v>
      </c>
      <c r="B670" s="2" t="s">
        <v>672</v>
      </c>
    </row>
    <row r="671" spans="1:2" x14ac:dyDescent="0.25">
      <c r="A671" s="2">
        <v>163251101</v>
      </c>
      <c r="B671" s="2" t="s">
        <v>673</v>
      </c>
    </row>
    <row r="672" spans="1:2" x14ac:dyDescent="0.25">
      <c r="A672" s="2">
        <v>163251102</v>
      </c>
      <c r="B672" s="2" t="s">
        <v>674</v>
      </c>
    </row>
    <row r="673" spans="1:2" x14ac:dyDescent="0.25">
      <c r="A673" s="2">
        <v>163351701</v>
      </c>
      <c r="B673" s="2" t="s">
        <v>675</v>
      </c>
    </row>
    <row r="674" spans="1:2" x14ac:dyDescent="0.25">
      <c r="A674" s="2">
        <v>163351702</v>
      </c>
      <c r="B674" s="2" t="s">
        <v>676</v>
      </c>
    </row>
    <row r="675" spans="1:2" x14ac:dyDescent="0.25">
      <c r="A675" s="2">
        <v>163351703</v>
      </c>
      <c r="B675" s="2" t="s">
        <v>677</v>
      </c>
    </row>
    <row r="676" spans="1:2" x14ac:dyDescent="0.25">
      <c r="A676" s="2">
        <v>163351704</v>
      </c>
      <c r="B676" s="2" t="s">
        <v>678</v>
      </c>
    </row>
    <row r="677" spans="1:2" x14ac:dyDescent="0.25">
      <c r="A677" s="2">
        <v>163351705</v>
      </c>
      <c r="B677" s="2" t="s">
        <v>679</v>
      </c>
    </row>
    <row r="678" spans="1:2" x14ac:dyDescent="0.25">
      <c r="A678" s="2">
        <v>253141103</v>
      </c>
      <c r="B678" s="2" t="s">
        <v>680</v>
      </c>
    </row>
    <row r="679" spans="1:2" x14ac:dyDescent="0.25">
      <c r="A679" s="2">
        <v>253141104</v>
      </c>
      <c r="B679" s="2" t="s">
        <v>681</v>
      </c>
    </row>
    <row r="680" spans="1:2" x14ac:dyDescent="0.25">
      <c r="A680" s="2">
        <v>253142101</v>
      </c>
      <c r="B680" s="2" t="s">
        <v>682</v>
      </c>
    </row>
    <row r="681" spans="1:2" x14ac:dyDescent="0.25">
      <c r="A681" s="2">
        <v>253142102</v>
      </c>
      <c r="B681" s="2" t="s">
        <v>683</v>
      </c>
    </row>
    <row r="682" spans="1:2" x14ac:dyDescent="0.25">
      <c r="A682" s="2">
        <v>252421102</v>
      </c>
      <c r="B682" s="2" t="s">
        <v>684</v>
      </c>
    </row>
    <row r="683" spans="1:2" x14ac:dyDescent="0.25">
      <c r="A683" s="2">
        <v>252421103</v>
      </c>
      <c r="B683" s="2" t="s">
        <v>685</v>
      </c>
    </row>
    <row r="684" spans="1:2" x14ac:dyDescent="0.25">
      <c r="A684" s="2">
        <v>252421105</v>
      </c>
      <c r="B684" s="2" t="s">
        <v>686</v>
      </c>
    </row>
    <row r="685" spans="1:2" x14ac:dyDescent="0.25">
      <c r="A685" s="2">
        <v>252421109</v>
      </c>
      <c r="B685" s="2" t="s">
        <v>687</v>
      </c>
    </row>
    <row r="686" spans="1:2" x14ac:dyDescent="0.25">
      <c r="A686" s="2">
        <v>252421111</v>
      </c>
      <c r="B686" s="2" t="s">
        <v>688</v>
      </c>
    </row>
    <row r="687" spans="1:2" x14ac:dyDescent="0.25">
      <c r="A687" s="2">
        <v>252421112</v>
      </c>
      <c r="B687" s="2" t="s">
        <v>689</v>
      </c>
    </row>
    <row r="688" spans="1:2" x14ac:dyDescent="0.25">
      <c r="A688" s="2">
        <v>252421113</v>
      </c>
      <c r="B688" s="2" t="s">
        <v>690</v>
      </c>
    </row>
    <row r="689" spans="1:2" x14ac:dyDescent="0.25">
      <c r="A689" s="2">
        <v>103341101</v>
      </c>
      <c r="B689" s="2" t="s">
        <v>691</v>
      </c>
    </row>
    <row r="690" spans="1:2" x14ac:dyDescent="0.25">
      <c r="A690" s="2">
        <v>22650401</v>
      </c>
      <c r="B690" s="2" t="s">
        <v>692</v>
      </c>
    </row>
    <row r="691" spans="1:2" x14ac:dyDescent="0.25">
      <c r="A691" s="2">
        <v>22641101</v>
      </c>
      <c r="B691" s="2" t="s">
        <v>693</v>
      </c>
    </row>
    <row r="692" spans="1:2" x14ac:dyDescent="0.25">
      <c r="A692" s="2">
        <v>22641102</v>
      </c>
      <c r="B692" s="2" t="s">
        <v>694</v>
      </c>
    </row>
    <row r="693" spans="1:2" x14ac:dyDescent="0.25">
      <c r="A693" s="2">
        <v>22641103</v>
      </c>
      <c r="B693" s="2" t="s">
        <v>695</v>
      </c>
    </row>
    <row r="694" spans="1:2" x14ac:dyDescent="0.25">
      <c r="A694" s="2">
        <v>22641104</v>
      </c>
      <c r="B694" s="2" t="s">
        <v>696</v>
      </c>
    </row>
    <row r="695" spans="1:2" x14ac:dyDescent="0.25">
      <c r="A695" s="2">
        <v>22641105</v>
      </c>
      <c r="B695" s="2" t="s">
        <v>697</v>
      </c>
    </row>
    <row r="696" spans="1:2" x14ac:dyDescent="0.25">
      <c r="A696" s="2">
        <v>22641106</v>
      </c>
      <c r="B696" s="2" t="s">
        <v>698</v>
      </c>
    </row>
    <row r="697" spans="1:2" x14ac:dyDescent="0.25">
      <c r="A697" s="2">
        <v>22641107</v>
      </c>
      <c r="B697" s="2" t="s">
        <v>699</v>
      </c>
    </row>
    <row r="698" spans="1:2" x14ac:dyDescent="0.25">
      <c r="A698" s="2">
        <v>22641108</v>
      </c>
      <c r="B698" s="2" t="s">
        <v>700</v>
      </c>
    </row>
    <row r="699" spans="1:2" x14ac:dyDescent="0.25">
      <c r="A699" s="2">
        <v>22641109</v>
      </c>
      <c r="B699" s="2" t="s">
        <v>701</v>
      </c>
    </row>
    <row r="700" spans="1:2" x14ac:dyDescent="0.25">
      <c r="A700" s="2">
        <v>22641110</v>
      </c>
      <c r="B700" s="2" t="s">
        <v>702</v>
      </c>
    </row>
    <row r="701" spans="1:2" x14ac:dyDescent="0.25">
      <c r="A701" s="2">
        <v>22641111</v>
      </c>
      <c r="B701" s="2" t="s">
        <v>703</v>
      </c>
    </row>
    <row r="702" spans="1:2" x14ac:dyDescent="0.25">
      <c r="A702" s="2">
        <v>22641112</v>
      </c>
      <c r="B702" s="2" t="s">
        <v>704</v>
      </c>
    </row>
    <row r="703" spans="1:2" x14ac:dyDescent="0.25">
      <c r="A703" s="2">
        <v>22641115</v>
      </c>
      <c r="B703" s="2" t="s">
        <v>705</v>
      </c>
    </row>
    <row r="704" spans="1:2" x14ac:dyDescent="0.25">
      <c r="A704" s="2">
        <v>62041101</v>
      </c>
      <c r="B704" s="2" t="s">
        <v>706</v>
      </c>
    </row>
    <row r="705" spans="1:2" x14ac:dyDescent="0.25">
      <c r="A705" s="2">
        <v>62041102</v>
      </c>
      <c r="B705" s="2" t="s">
        <v>707</v>
      </c>
    </row>
    <row r="706" spans="1:2" x14ac:dyDescent="0.25">
      <c r="A706" s="2">
        <v>62041103</v>
      </c>
      <c r="B706" s="2" t="s">
        <v>708</v>
      </c>
    </row>
    <row r="707" spans="1:2" x14ac:dyDescent="0.25">
      <c r="A707" s="2">
        <v>62041104</v>
      </c>
      <c r="B707" s="2" t="s">
        <v>709</v>
      </c>
    </row>
    <row r="708" spans="1:2" x14ac:dyDescent="0.25">
      <c r="A708" s="2">
        <v>62041105</v>
      </c>
      <c r="B708" s="2" t="s">
        <v>710</v>
      </c>
    </row>
    <row r="709" spans="1:2" x14ac:dyDescent="0.25">
      <c r="A709" s="2">
        <v>62041106</v>
      </c>
      <c r="B709" s="2" t="s">
        <v>711</v>
      </c>
    </row>
    <row r="710" spans="1:2" x14ac:dyDescent="0.25">
      <c r="A710" s="2">
        <v>62041107</v>
      </c>
      <c r="B710" s="2" t="s">
        <v>712</v>
      </c>
    </row>
    <row r="711" spans="1:2" x14ac:dyDescent="0.25">
      <c r="A711" s="2">
        <v>62041108</v>
      </c>
      <c r="B711" s="2" t="s">
        <v>713</v>
      </c>
    </row>
    <row r="712" spans="1:2" x14ac:dyDescent="0.25">
      <c r="A712" s="2">
        <v>62041109</v>
      </c>
      <c r="B712" s="2" t="s">
        <v>714</v>
      </c>
    </row>
    <row r="713" spans="1:2" x14ac:dyDescent="0.25">
      <c r="A713" s="2">
        <v>62041110</v>
      </c>
      <c r="B713" s="2" t="s">
        <v>715</v>
      </c>
    </row>
    <row r="714" spans="1:2" x14ac:dyDescent="0.25">
      <c r="A714" s="2">
        <v>62041111</v>
      </c>
      <c r="B714" s="2" t="s">
        <v>716</v>
      </c>
    </row>
    <row r="715" spans="1:2" x14ac:dyDescent="0.25">
      <c r="A715" s="2">
        <v>62041112</v>
      </c>
      <c r="B715" s="2" t="s">
        <v>717</v>
      </c>
    </row>
    <row r="716" spans="1:2" x14ac:dyDescent="0.25">
      <c r="A716" s="2">
        <v>102940401</v>
      </c>
      <c r="B716" s="2" t="s">
        <v>718</v>
      </c>
    </row>
    <row r="717" spans="1:2" x14ac:dyDescent="0.25">
      <c r="A717" s="2">
        <v>63621105</v>
      </c>
      <c r="B717" s="2" t="s">
        <v>719</v>
      </c>
    </row>
    <row r="718" spans="1:2" x14ac:dyDescent="0.25">
      <c r="A718" s="2">
        <v>63621106</v>
      </c>
      <c r="B718" s="2" t="s">
        <v>720</v>
      </c>
    </row>
    <row r="719" spans="1:2" x14ac:dyDescent="0.25">
      <c r="A719" s="2">
        <v>63621107</v>
      </c>
      <c r="B719" s="2" t="s">
        <v>721</v>
      </c>
    </row>
    <row r="720" spans="1:2" x14ac:dyDescent="0.25">
      <c r="A720" s="2">
        <v>63621108</v>
      </c>
      <c r="B720" s="2" t="s">
        <v>722</v>
      </c>
    </row>
    <row r="721" spans="1:2" x14ac:dyDescent="0.25">
      <c r="A721" s="2">
        <v>63621109</v>
      </c>
      <c r="B721" s="2" t="s">
        <v>723</v>
      </c>
    </row>
    <row r="722" spans="1:2" x14ac:dyDescent="0.25">
      <c r="A722" s="2">
        <v>152581103</v>
      </c>
      <c r="B722" s="2" t="s">
        <v>724</v>
      </c>
    </row>
    <row r="723" spans="1:2" x14ac:dyDescent="0.25">
      <c r="A723" s="2">
        <v>152581104</v>
      </c>
      <c r="B723" s="2" t="s">
        <v>725</v>
      </c>
    </row>
    <row r="724" spans="1:2" x14ac:dyDescent="0.25">
      <c r="A724" s="2">
        <v>152582105</v>
      </c>
      <c r="B724" s="2" t="s">
        <v>726</v>
      </c>
    </row>
    <row r="725" spans="1:2" x14ac:dyDescent="0.25">
      <c r="A725" s="2">
        <v>152582106</v>
      </c>
      <c r="B725" s="2" t="s">
        <v>727</v>
      </c>
    </row>
    <row r="726" spans="1:2" x14ac:dyDescent="0.25">
      <c r="A726" s="2">
        <v>152582109</v>
      </c>
      <c r="B726" s="2" t="s">
        <v>728</v>
      </c>
    </row>
    <row r="727" spans="1:2" x14ac:dyDescent="0.25">
      <c r="A727" s="2">
        <v>152582110</v>
      </c>
      <c r="B727" s="2" t="s">
        <v>729</v>
      </c>
    </row>
    <row r="728" spans="1:2" x14ac:dyDescent="0.25">
      <c r="A728" s="2">
        <v>182221101</v>
      </c>
      <c r="B728" s="2" t="s">
        <v>730</v>
      </c>
    </row>
    <row r="729" spans="1:2" x14ac:dyDescent="0.25">
      <c r="A729" s="2">
        <v>182222101</v>
      </c>
      <c r="B729" s="2" t="s">
        <v>731</v>
      </c>
    </row>
    <row r="730" spans="1:2" x14ac:dyDescent="0.25">
      <c r="A730" s="2">
        <v>182222102</v>
      </c>
      <c r="B730" s="2" t="s">
        <v>732</v>
      </c>
    </row>
    <row r="731" spans="1:2" x14ac:dyDescent="0.25">
      <c r="A731" s="2">
        <v>182222103</v>
      </c>
      <c r="B731" s="2" t="s">
        <v>733</v>
      </c>
    </row>
    <row r="732" spans="1:2" x14ac:dyDescent="0.25">
      <c r="A732" s="2">
        <v>182222104</v>
      </c>
      <c r="B732" s="2" t="s">
        <v>734</v>
      </c>
    </row>
    <row r="733" spans="1:2" x14ac:dyDescent="0.25">
      <c r="A733" s="2">
        <v>182222105</v>
      </c>
      <c r="B733" s="2" t="s">
        <v>735</v>
      </c>
    </row>
    <row r="734" spans="1:2" x14ac:dyDescent="0.25">
      <c r="A734" s="2">
        <v>103351101</v>
      </c>
      <c r="B734" s="2" t="s">
        <v>736</v>
      </c>
    </row>
    <row r="735" spans="1:2" x14ac:dyDescent="0.25">
      <c r="A735" s="2">
        <v>103351104</v>
      </c>
      <c r="B735" s="2" t="s">
        <v>737</v>
      </c>
    </row>
    <row r="736" spans="1:2" x14ac:dyDescent="0.25">
      <c r="A736" s="2">
        <v>253451101</v>
      </c>
      <c r="B736" s="2" t="s">
        <v>738</v>
      </c>
    </row>
    <row r="737" spans="1:2" x14ac:dyDescent="0.25">
      <c r="A737" s="2">
        <v>253451102</v>
      </c>
      <c r="B737" s="2" t="s">
        <v>739</v>
      </c>
    </row>
    <row r="738" spans="1:2" x14ac:dyDescent="0.25">
      <c r="A738" s="2">
        <v>189001101</v>
      </c>
      <c r="B738" s="2" t="s">
        <v>740</v>
      </c>
    </row>
    <row r="739" spans="1:2" x14ac:dyDescent="0.25">
      <c r="A739" s="2">
        <v>189001102</v>
      </c>
      <c r="B739" s="2" t="s">
        <v>741</v>
      </c>
    </row>
    <row r="740" spans="1:2" x14ac:dyDescent="0.25">
      <c r="A740" s="2">
        <v>152261103</v>
      </c>
      <c r="B740" s="2" t="s">
        <v>742</v>
      </c>
    </row>
    <row r="741" spans="1:2" x14ac:dyDescent="0.25">
      <c r="A741" s="2">
        <v>152261104</v>
      </c>
      <c r="B741" s="2" t="s">
        <v>743</v>
      </c>
    </row>
    <row r="742" spans="1:2" x14ac:dyDescent="0.25">
      <c r="A742" s="2">
        <v>152261105</v>
      </c>
      <c r="B742" s="2" t="s">
        <v>744</v>
      </c>
    </row>
    <row r="743" spans="1:2" x14ac:dyDescent="0.25">
      <c r="A743" s="2">
        <v>152261106</v>
      </c>
      <c r="B743" s="2" t="s">
        <v>745</v>
      </c>
    </row>
    <row r="744" spans="1:2" x14ac:dyDescent="0.25">
      <c r="A744" s="2">
        <v>152261107</v>
      </c>
      <c r="B744" s="2" t="s">
        <v>746</v>
      </c>
    </row>
    <row r="745" spans="1:2" x14ac:dyDescent="0.25">
      <c r="A745" s="2">
        <v>254091100</v>
      </c>
      <c r="B745" s="2" t="s">
        <v>747</v>
      </c>
    </row>
    <row r="746" spans="1:2" x14ac:dyDescent="0.25">
      <c r="A746" s="2">
        <v>254091102</v>
      </c>
      <c r="B746" s="2" t="s">
        <v>748</v>
      </c>
    </row>
    <row r="747" spans="1:2" x14ac:dyDescent="0.25">
      <c r="A747" s="2">
        <v>254091104</v>
      </c>
      <c r="B747" s="2" t="s">
        <v>749</v>
      </c>
    </row>
    <row r="748" spans="1:2" x14ac:dyDescent="0.25">
      <c r="A748" s="2">
        <v>254091105</v>
      </c>
      <c r="B748" s="2" t="s">
        <v>750</v>
      </c>
    </row>
    <row r="749" spans="1:2" x14ac:dyDescent="0.25">
      <c r="A749" s="2">
        <v>254091106</v>
      </c>
      <c r="B749" s="2" t="s">
        <v>751</v>
      </c>
    </row>
    <row r="750" spans="1:2" x14ac:dyDescent="0.25">
      <c r="A750" s="2">
        <v>254091107</v>
      </c>
      <c r="B750" s="2" t="s">
        <v>752</v>
      </c>
    </row>
    <row r="751" spans="1:2" x14ac:dyDescent="0.25">
      <c r="A751" s="2">
        <v>182571101</v>
      </c>
      <c r="B751" s="2" t="s">
        <v>753</v>
      </c>
    </row>
    <row r="752" spans="1:2" x14ac:dyDescent="0.25">
      <c r="A752" s="2">
        <v>182571102</v>
      </c>
      <c r="B752" s="2" t="s">
        <v>754</v>
      </c>
    </row>
    <row r="753" spans="1:2" x14ac:dyDescent="0.25">
      <c r="A753" s="2">
        <v>182571103</v>
      </c>
      <c r="B753" s="2" t="s">
        <v>755</v>
      </c>
    </row>
    <row r="754" spans="1:2" x14ac:dyDescent="0.25">
      <c r="A754" s="2">
        <v>62061102</v>
      </c>
      <c r="B754" s="2" t="s">
        <v>756</v>
      </c>
    </row>
    <row r="755" spans="1:2" x14ac:dyDescent="0.25">
      <c r="A755" s="2">
        <v>62061103</v>
      </c>
      <c r="B755" s="2" t="s">
        <v>757</v>
      </c>
    </row>
    <row r="756" spans="1:2" x14ac:dyDescent="0.25">
      <c r="A756" s="2">
        <v>62061104</v>
      </c>
      <c r="B756" s="2" t="s">
        <v>758</v>
      </c>
    </row>
    <row r="757" spans="1:2" x14ac:dyDescent="0.25">
      <c r="A757" s="2">
        <v>62061105</v>
      </c>
      <c r="B757" s="2" t="s">
        <v>759</v>
      </c>
    </row>
    <row r="758" spans="1:2" x14ac:dyDescent="0.25">
      <c r="A758" s="2">
        <v>62061106</v>
      </c>
      <c r="B758" s="2" t="s">
        <v>760</v>
      </c>
    </row>
    <row r="759" spans="1:2" x14ac:dyDescent="0.25">
      <c r="A759" s="2">
        <v>14722101</v>
      </c>
      <c r="B759" s="2" t="s">
        <v>761</v>
      </c>
    </row>
    <row r="760" spans="1:2" x14ac:dyDescent="0.25">
      <c r="A760" s="2">
        <v>14722102</v>
      </c>
      <c r="B760" s="2" t="s">
        <v>762</v>
      </c>
    </row>
    <row r="761" spans="1:2" x14ac:dyDescent="0.25">
      <c r="A761" s="2">
        <v>14722103</v>
      </c>
      <c r="B761" s="2" t="s">
        <v>763</v>
      </c>
    </row>
    <row r="762" spans="1:2" x14ac:dyDescent="0.25">
      <c r="A762" s="2">
        <v>14722105</v>
      </c>
      <c r="B762" s="2" t="s">
        <v>764</v>
      </c>
    </row>
    <row r="763" spans="1:2" x14ac:dyDescent="0.25">
      <c r="A763" s="2">
        <v>14722106</v>
      </c>
      <c r="B763" s="2" t="s">
        <v>765</v>
      </c>
    </row>
    <row r="764" spans="1:2" x14ac:dyDescent="0.25">
      <c r="A764" s="2">
        <v>14722107</v>
      </c>
      <c r="B764" s="2" t="s">
        <v>766</v>
      </c>
    </row>
    <row r="765" spans="1:2" x14ac:dyDescent="0.25">
      <c r="A765" s="2">
        <v>14722109</v>
      </c>
      <c r="B765" s="2" t="s">
        <v>767</v>
      </c>
    </row>
    <row r="766" spans="1:2" x14ac:dyDescent="0.25">
      <c r="A766" s="2">
        <v>14722110</v>
      </c>
      <c r="B766" s="2" t="s">
        <v>768</v>
      </c>
    </row>
    <row r="767" spans="1:2" x14ac:dyDescent="0.25">
      <c r="A767" s="2">
        <v>14722111</v>
      </c>
      <c r="B767" s="2" t="s">
        <v>769</v>
      </c>
    </row>
    <row r="768" spans="1:2" x14ac:dyDescent="0.25">
      <c r="A768" s="2">
        <v>153741101</v>
      </c>
      <c r="B768" s="2" t="s">
        <v>770</v>
      </c>
    </row>
    <row r="769" spans="1:2" x14ac:dyDescent="0.25">
      <c r="A769" s="2">
        <v>182381101</v>
      </c>
      <c r="B769" s="2" t="s">
        <v>771</v>
      </c>
    </row>
    <row r="770" spans="1:2" x14ac:dyDescent="0.25">
      <c r="A770" s="2">
        <v>182381103</v>
      </c>
      <c r="B770" s="2" t="s">
        <v>772</v>
      </c>
    </row>
    <row r="771" spans="1:2" x14ac:dyDescent="0.25">
      <c r="A771" s="2">
        <v>182381104</v>
      </c>
      <c r="B771" s="2" t="s">
        <v>773</v>
      </c>
    </row>
    <row r="772" spans="1:2" x14ac:dyDescent="0.25">
      <c r="A772" s="2">
        <v>254041101</v>
      </c>
      <c r="B772" s="2" t="s">
        <v>774</v>
      </c>
    </row>
    <row r="773" spans="1:2" x14ac:dyDescent="0.25">
      <c r="A773" s="2">
        <v>254041102</v>
      </c>
      <c r="B773" s="2" t="s">
        <v>775</v>
      </c>
    </row>
    <row r="774" spans="1:2" x14ac:dyDescent="0.25">
      <c r="A774" s="2">
        <v>158001101</v>
      </c>
      <c r="B774" s="2" t="s">
        <v>776</v>
      </c>
    </row>
    <row r="775" spans="1:2" x14ac:dyDescent="0.25">
      <c r="A775" s="2">
        <v>152321101</v>
      </c>
      <c r="B775" s="2" t="s">
        <v>777</v>
      </c>
    </row>
    <row r="776" spans="1:2" x14ac:dyDescent="0.25">
      <c r="A776" s="2">
        <v>14471102</v>
      </c>
      <c r="B776" s="2" t="s">
        <v>778</v>
      </c>
    </row>
    <row r="777" spans="1:2" x14ac:dyDescent="0.25">
      <c r="A777" s="2">
        <v>14471103</v>
      </c>
      <c r="B777" s="2" t="s">
        <v>779</v>
      </c>
    </row>
    <row r="778" spans="1:2" x14ac:dyDescent="0.25">
      <c r="A778" s="2">
        <v>14471104</v>
      </c>
      <c r="B778" s="2" t="s">
        <v>780</v>
      </c>
    </row>
    <row r="779" spans="1:2" x14ac:dyDescent="0.25">
      <c r="A779" s="2">
        <v>14471105</v>
      </c>
      <c r="B779" s="2" t="s">
        <v>781</v>
      </c>
    </row>
    <row r="780" spans="1:2" x14ac:dyDescent="0.25">
      <c r="A780" s="2">
        <v>14471106</v>
      </c>
      <c r="B780" s="2" t="s">
        <v>782</v>
      </c>
    </row>
    <row r="781" spans="1:2" x14ac:dyDescent="0.25">
      <c r="A781" s="2">
        <v>14471107</v>
      </c>
      <c r="B781" s="2" t="s">
        <v>783</v>
      </c>
    </row>
    <row r="782" spans="1:2" x14ac:dyDescent="0.25">
      <c r="A782" s="2">
        <v>14471108</v>
      </c>
      <c r="B782" s="2" t="s">
        <v>784</v>
      </c>
    </row>
    <row r="783" spans="1:2" x14ac:dyDescent="0.25">
      <c r="A783" s="2">
        <v>14471109</v>
      </c>
      <c r="B783" s="2" t="s">
        <v>785</v>
      </c>
    </row>
    <row r="784" spans="1:2" x14ac:dyDescent="0.25">
      <c r="A784" s="2">
        <v>14471110</v>
      </c>
      <c r="B784" s="2" t="s">
        <v>786</v>
      </c>
    </row>
    <row r="785" spans="1:2" x14ac:dyDescent="0.25">
      <c r="A785" s="2">
        <v>14472111</v>
      </c>
      <c r="B785" s="2" t="s">
        <v>787</v>
      </c>
    </row>
    <row r="786" spans="1:2" x14ac:dyDescent="0.25">
      <c r="A786" s="2">
        <v>14471112</v>
      </c>
      <c r="B786" s="2" t="s">
        <v>788</v>
      </c>
    </row>
    <row r="787" spans="1:2" x14ac:dyDescent="0.25">
      <c r="A787" s="2">
        <v>43071101</v>
      </c>
      <c r="B787" s="2" t="s">
        <v>789</v>
      </c>
    </row>
    <row r="788" spans="1:2" x14ac:dyDescent="0.25">
      <c r="A788" s="2">
        <v>43071102</v>
      </c>
      <c r="B788" s="2" t="s">
        <v>790</v>
      </c>
    </row>
    <row r="789" spans="1:2" x14ac:dyDescent="0.25">
      <c r="A789" s="2">
        <v>43071103</v>
      </c>
      <c r="B789" s="2" t="s">
        <v>791</v>
      </c>
    </row>
    <row r="790" spans="1:2" x14ac:dyDescent="0.25">
      <c r="A790" s="2">
        <v>254061102</v>
      </c>
      <c r="B790" s="2" t="s">
        <v>792</v>
      </c>
    </row>
    <row r="791" spans="1:2" x14ac:dyDescent="0.25">
      <c r="A791" s="2">
        <v>254061103</v>
      </c>
      <c r="B791" s="2" t="s">
        <v>793</v>
      </c>
    </row>
    <row r="792" spans="1:2" x14ac:dyDescent="0.25">
      <c r="A792" s="2">
        <v>63811101</v>
      </c>
      <c r="B792" s="2" t="s">
        <v>794</v>
      </c>
    </row>
    <row r="793" spans="1:2" x14ac:dyDescent="0.25">
      <c r="A793" s="2">
        <v>22570401</v>
      </c>
      <c r="B793" s="2" t="s">
        <v>795</v>
      </c>
    </row>
    <row r="794" spans="1:2" x14ac:dyDescent="0.25">
      <c r="A794" s="2">
        <v>22570404</v>
      </c>
      <c r="B794" s="2" t="s">
        <v>796</v>
      </c>
    </row>
    <row r="795" spans="1:2" x14ac:dyDescent="0.25">
      <c r="A795" s="2">
        <v>22571101</v>
      </c>
      <c r="B795" s="2" t="s">
        <v>797</v>
      </c>
    </row>
    <row r="796" spans="1:2" x14ac:dyDescent="0.25">
      <c r="A796" s="2">
        <v>22571102</v>
      </c>
      <c r="B796" s="2" t="s">
        <v>798</v>
      </c>
    </row>
    <row r="797" spans="1:2" x14ac:dyDescent="0.25">
      <c r="A797" s="2">
        <v>22571103</v>
      </c>
      <c r="B797" s="2" t="s">
        <v>799</v>
      </c>
    </row>
    <row r="798" spans="1:2" x14ac:dyDescent="0.25">
      <c r="A798" s="2">
        <v>22571104</v>
      </c>
      <c r="B798" s="2" t="s">
        <v>800</v>
      </c>
    </row>
    <row r="799" spans="1:2" x14ac:dyDescent="0.25">
      <c r="A799" s="2">
        <v>22571105</v>
      </c>
      <c r="B799" s="2" t="s">
        <v>801</v>
      </c>
    </row>
    <row r="800" spans="1:2" x14ac:dyDescent="0.25">
      <c r="A800" s="2">
        <v>22571106</v>
      </c>
      <c r="B800" s="2" t="s">
        <v>802</v>
      </c>
    </row>
    <row r="801" spans="1:2" x14ac:dyDescent="0.25">
      <c r="A801" s="2">
        <v>22571107</v>
      </c>
      <c r="B801" s="2" t="s">
        <v>803</v>
      </c>
    </row>
    <row r="802" spans="1:2" x14ac:dyDescent="0.25">
      <c r="A802" s="2">
        <v>22571108</v>
      </c>
      <c r="B802" s="2" t="s">
        <v>804</v>
      </c>
    </row>
    <row r="803" spans="1:2" x14ac:dyDescent="0.25">
      <c r="A803" s="2">
        <v>22571109</v>
      </c>
      <c r="B803" s="2" t="s">
        <v>805</v>
      </c>
    </row>
    <row r="804" spans="1:2" x14ac:dyDescent="0.25">
      <c r="A804" s="2">
        <v>22571110</v>
      </c>
      <c r="B804" s="2" t="s">
        <v>806</v>
      </c>
    </row>
    <row r="805" spans="1:2" x14ac:dyDescent="0.25">
      <c r="A805" s="2">
        <v>22571111</v>
      </c>
      <c r="B805" s="2" t="s">
        <v>807</v>
      </c>
    </row>
    <row r="806" spans="1:2" x14ac:dyDescent="0.25">
      <c r="A806" s="2">
        <v>22571112</v>
      </c>
      <c r="B806" s="2" t="s">
        <v>808</v>
      </c>
    </row>
    <row r="807" spans="1:2" x14ac:dyDescent="0.25">
      <c r="A807" s="2">
        <v>22571113</v>
      </c>
      <c r="B807" s="2" t="s">
        <v>809</v>
      </c>
    </row>
    <row r="808" spans="1:2" x14ac:dyDescent="0.25">
      <c r="A808" s="2">
        <v>22571114</v>
      </c>
      <c r="B808" s="2" t="s">
        <v>810</v>
      </c>
    </row>
    <row r="809" spans="1:2" x14ac:dyDescent="0.25">
      <c r="A809" s="2">
        <v>22571115</v>
      </c>
      <c r="B809" s="2" t="s">
        <v>811</v>
      </c>
    </row>
    <row r="810" spans="1:2" x14ac:dyDescent="0.25">
      <c r="A810" s="2">
        <v>152331105</v>
      </c>
      <c r="B810" s="2" t="s">
        <v>812</v>
      </c>
    </row>
    <row r="811" spans="1:2" x14ac:dyDescent="0.25">
      <c r="A811" s="2">
        <v>152331107</v>
      </c>
      <c r="B811" s="2" t="s">
        <v>813</v>
      </c>
    </row>
    <row r="812" spans="1:2" x14ac:dyDescent="0.25">
      <c r="A812" s="2">
        <v>152331108</v>
      </c>
      <c r="B812" s="2" t="s">
        <v>814</v>
      </c>
    </row>
    <row r="813" spans="1:2" x14ac:dyDescent="0.25">
      <c r="A813" s="2">
        <v>152151101</v>
      </c>
      <c r="B813" s="2" t="s">
        <v>815</v>
      </c>
    </row>
    <row r="814" spans="1:2" x14ac:dyDescent="0.25">
      <c r="A814" s="2">
        <v>152151102</v>
      </c>
      <c r="B814" s="2" t="s">
        <v>816</v>
      </c>
    </row>
    <row r="815" spans="1:2" x14ac:dyDescent="0.25">
      <c r="A815" s="2">
        <v>152151103</v>
      </c>
      <c r="B815" s="2" t="s">
        <v>817</v>
      </c>
    </row>
    <row r="816" spans="1:2" x14ac:dyDescent="0.25">
      <c r="A816" s="2">
        <v>102551101</v>
      </c>
      <c r="B816" s="2" t="s">
        <v>818</v>
      </c>
    </row>
    <row r="817" spans="1:2" x14ac:dyDescent="0.25">
      <c r="A817" s="2">
        <v>163130401</v>
      </c>
      <c r="B817" s="2" t="s">
        <v>819</v>
      </c>
    </row>
    <row r="818" spans="1:2" x14ac:dyDescent="0.25">
      <c r="A818" s="2">
        <v>163130402</v>
      </c>
      <c r="B818" s="2" t="s">
        <v>820</v>
      </c>
    </row>
    <row r="819" spans="1:2" x14ac:dyDescent="0.25">
      <c r="A819" s="2">
        <v>163131101</v>
      </c>
      <c r="B819" s="2" t="s">
        <v>821</v>
      </c>
    </row>
    <row r="820" spans="1:2" x14ac:dyDescent="0.25">
      <c r="A820" s="2">
        <v>163131102</v>
      </c>
      <c r="B820" s="2" t="s">
        <v>822</v>
      </c>
    </row>
    <row r="821" spans="1:2" x14ac:dyDescent="0.25">
      <c r="A821" s="2">
        <v>158031101</v>
      </c>
      <c r="B821" s="2" t="s">
        <v>823</v>
      </c>
    </row>
    <row r="822" spans="1:2" x14ac:dyDescent="0.25">
      <c r="A822" s="2">
        <v>82951101</v>
      </c>
      <c r="B822" s="2" t="s">
        <v>824</v>
      </c>
    </row>
    <row r="823" spans="1:2" x14ac:dyDescent="0.25">
      <c r="A823" s="2">
        <v>82951102</v>
      </c>
      <c r="B823" s="2" t="s">
        <v>825</v>
      </c>
    </row>
    <row r="824" spans="1:2" x14ac:dyDescent="0.25">
      <c r="A824" s="2">
        <v>82951103</v>
      </c>
      <c r="B824" s="2" t="s">
        <v>826</v>
      </c>
    </row>
    <row r="825" spans="1:2" x14ac:dyDescent="0.25">
      <c r="A825" s="2">
        <v>82952106</v>
      </c>
      <c r="B825" s="2" t="s">
        <v>827</v>
      </c>
    </row>
    <row r="826" spans="1:2" x14ac:dyDescent="0.25">
      <c r="A826" s="2">
        <v>82952107</v>
      </c>
      <c r="B826" s="2" t="s">
        <v>828</v>
      </c>
    </row>
    <row r="827" spans="1:2" x14ac:dyDescent="0.25">
      <c r="A827" s="2">
        <v>82952108</v>
      </c>
      <c r="B827" s="2" t="s">
        <v>829</v>
      </c>
    </row>
    <row r="828" spans="1:2" x14ac:dyDescent="0.25">
      <c r="A828" s="2">
        <v>82952109</v>
      </c>
      <c r="B828" s="2" t="s">
        <v>830</v>
      </c>
    </row>
    <row r="829" spans="1:2" x14ac:dyDescent="0.25">
      <c r="A829" s="2">
        <v>82952110</v>
      </c>
      <c r="B829" s="2" t="s">
        <v>831</v>
      </c>
    </row>
    <row r="830" spans="1:2" x14ac:dyDescent="0.25">
      <c r="A830" s="2">
        <v>82952111</v>
      </c>
      <c r="B830" s="2" t="s">
        <v>832</v>
      </c>
    </row>
    <row r="831" spans="1:2" x14ac:dyDescent="0.25">
      <c r="A831" s="2">
        <v>82952112</v>
      </c>
      <c r="B831" s="2" t="s">
        <v>833</v>
      </c>
    </row>
    <row r="832" spans="1:2" x14ac:dyDescent="0.25">
      <c r="A832" s="2">
        <v>82952113</v>
      </c>
      <c r="B832" s="2" t="s">
        <v>834</v>
      </c>
    </row>
    <row r="833" spans="1:2" x14ac:dyDescent="0.25">
      <c r="A833" s="2">
        <v>13681101</v>
      </c>
      <c r="B833" s="2" t="s">
        <v>835</v>
      </c>
    </row>
    <row r="834" spans="1:2" x14ac:dyDescent="0.25">
      <c r="A834" s="2">
        <v>13681103</v>
      </c>
      <c r="B834" s="2" t="s">
        <v>836</v>
      </c>
    </row>
    <row r="835" spans="1:2" x14ac:dyDescent="0.25">
      <c r="A835" s="2">
        <v>13681104</v>
      </c>
      <c r="B835" s="2" t="s">
        <v>837</v>
      </c>
    </row>
    <row r="836" spans="1:2" x14ac:dyDescent="0.25">
      <c r="A836" s="2">
        <v>13681105</v>
      </c>
      <c r="B836" s="2" t="s">
        <v>838</v>
      </c>
    </row>
    <row r="837" spans="1:2" x14ac:dyDescent="0.25">
      <c r="A837" s="2">
        <v>13681110</v>
      </c>
      <c r="B837" s="2" t="s">
        <v>839</v>
      </c>
    </row>
    <row r="838" spans="1:2" x14ac:dyDescent="0.25">
      <c r="A838" s="2">
        <v>13681111</v>
      </c>
      <c r="B838" s="2" t="s">
        <v>840</v>
      </c>
    </row>
    <row r="839" spans="1:2" x14ac:dyDescent="0.25">
      <c r="A839" s="2">
        <v>13681112</v>
      </c>
      <c r="B839" s="2" t="s">
        <v>841</v>
      </c>
    </row>
    <row r="840" spans="1:2" x14ac:dyDescent="0.25">
      <c r="A840" s="2">
        <v>13681113</v>
      </c>
      <c r="B840" s="2" t="s">
        <v>842</v>
      </c>
    </row>
    <row r="841" spans="1:2" x14ac:dyDescent="0.25">
      <c r="A841" s="2">
        <v>13681114</v>
      </c>
      <c r="B841" s="2" t="s">
        <v>843</v>
      </c>
    </row>
    <row r="842" spans="1:2" x14ac:dyDescent="0.25">
      <c r="A842" s="2">
        <v>13681115</v>
      </c>
      <c r="B842" s="2" t="s">
        <v>844</v>
      </c>
    </row>
    <row r="843" spans="1:2" x14ac:dyDescent="0.25">
      <c r="A843" s="2">
        <v>192381102</v>
      </c>
      <c r="B843" s="2" t="s">
        <v>845</v>
      </c>
    </row>
    <row r="844" spans="1:2" x14ac:dyDescent="0.25">
      <c r="A844" s="2">
        <v>192381103</v>
      </c>
      <c r="B844" s="2" t="s">
        <v>846</v>
      </c>
    </row>
    <row r="845" spans="1:2" x14ac:dyDescent="0.25">
      <c r="A845" s="2">
        <v>163912101</v>
      </c>
      <c r="B845" s="2" t="s">
        <v>847</v>
      </c>
    </row>
    <row r="846" spans="1:2" x14ac:dyDescent="0.25">
      <c r="A846" s="2">
        <v>163912102</v>
      </c>
      <c r="B846" s="2" t="s">
        <v>848</v>
      </c>
    </row>
    <row r="847" spans="1:2" x14ac:dyDescent="0.25">
      <c r="A847" s="2">
        <v>163912103</v>
      </c>
      <c r="B847" s="2" t="s">
        <v>849</v>
      </c>
    </row>
    <row r="848" spans="1:2" x14ac:dyDescent="0.25">
      <c r="A848" s="2">
        <v>163912104</v>
      </c>
      <c r="B848" s="2" t="s">
        <v>850</v>
      </c>
    </row>
    <row r="849" spans="1:2" x14ac:dyDescent="0.25">
      <c r="A849" s="2">
        <v>163912105</v>
      </c>
      <c r="B849" s="2" t="s">
        <v>851</v>
      </c>
    </row>
    <row r="850" spans="1:2" x14ac:dyDescent="0.25">
      <c r="A850" s="2">
        <v>163912106</v>
      </c>
      <c r="B850" s="2" t="s">
        <v>852</v>
      </c>
    </row>
    <row r="851" spans="1:2" x14ac:dyDescent="0.25">
      <c r="A851" s="2">
        <v>253881101</v>
      </c>
      <c r="B851" s="2" t="s">
        <v>853</v>
      </c>
    </row>
    <row r="852" spans="1:2" x14ac:dyDescent="0.25">
      <c r="A852" s="2">
        <v>253881102</v>
      </c>
      <c r="B852" s="2" t="s">
        <v>854</v>
      </c>
    </row>
    <row r="853" spans="1:2" x14ac:dyDescent="0.25">
      <c r="A853" s="2">
        <v>253881103</v>
      </c>
      <c r="B853" s="2" t="s">
        <v>855</v>
      </c>
    </row>
    <row r="854" spans="1:2" x14ac:dyDescent="0.25">
      <c r="A854" s="2">
        <v>253881104</v>
      </c>
      <c r="B854" s="2" t="s">
        <v>856</v>
      </c>
    </row>
    <row r="855" spans="1:2" x14ac:dyDescent="0.25">
      <c r="A855" s="2">
        <v>253881105</v>
      </c>
      <c r="B855" s="2" t="s">
        <v>857</v>
      </c>
    </row>
    <row r="856" spans="1:2" x14ac:dyDescent="0.25">
      <c r="A856" s="2">
        <v>253881106</v>
      </c>
      <c r="B856" s="2" t="s">
        <v>858</v>
      </c>
    </row>
    <row r="857" spans="1:2" x14ac:dyDescent="0.25">
      <c r="A857" s="2">
        <v>253882109</v>
      </c>
      <c r="B857" s="2" t="s">
        <v>859</v>
      </c>
    </row>
    <row r="858" spans="1:2" x14ac:dyDescent="0.25">
      <c r="A858" s="2">
        <v>253882110</v>
      </c>
      <c r="B858" s="2" t="s">
        <v>860</v>
      </c>
    </row>
    <row r="859" spans="1:2" x14ac:dyDescent="0.25">
      <c r="A859" s="2">
        <v>12501101</v>
      </c>
      <c r="B859" s="2" t="s">
        <v>861</v>
      </c>
    </row>
    <row r="860" spans="1:2" x14ac:dyDescent="0.25">
      <c r="A860" s="2">
        <v>12501102</v>
      </c>
      <c r="B860" s="2" t="s">
        <v>862</v>
      </c>
    </row>
    <row r="861" spans="1:2" x14ac:dyDescent="0.25">
      <c r="A861" s="2">
        <v>12501103</v>
      </c>
      <c r="B861" s="2" t="s">
        <v>863</v>
      </c>
    </row>
    <row r="862" spans="1:2" x14ac:dyDescent="0.25">
      <c r="A862" s="2">
        <v>12501104</v>
      </c>
      <c r="B862" s="2" t="s">
        <v>864</v>
      </c>
    </row>
    <row r="863" spans="1:2" x14ac:dyDescent="0.25">
      <c r="A863" s="2">
        <v>12501105</v>
      </c>
      <c r="B863" s="2" t="s">
        <v>865</v>
      </c>
    </row>
    <row r="864" spans="1:2" x14ac:dyDescent="0.25">
      <c r="A864" s="2">
        <v>12501106</v>
      </c>
      <c r="B864" s="2" t="s">
        <v>866</v>
      </c>
    </row>
    <row r="865" spans="1:2" x14ac:dyDescent="0.25">
      <c r="A865" s="2">
        <v>12501107</v>
      </c>
      <c r="B865" s="2" t="s">
        <v>867</v>
      </c>
    </row>
    <row r="866" spans="1:2" x14ac:dyDescent="0.25">
      <c r="A866" s="2">
        <v>12501108</v>
      </c>
      <c r="B866" s="2" t="s">
        <v>868</v>
      </c>
    </row>
    <row r="867" spans="1:2" x14ac:dyDescent="0.25">
      <c r="A867" s="2">
        <v>12501109</v>
      </c>
      <c r="B867" s="2" t="s">
        <v>869</v>
      </c>
    </row>
    <row r="868" spans="1:2" x14ac:dyDescent="0.25">
      <c r="A868" s="2">
        <v>12501110</v>
      </c>
      <c r="B868" s="2" t="s">
        <v>870</v>
      </c>
    </row>
    <row r="869" spans="1:2" x14ac:dyDescent="0.25">
      <c r="A869" s="2">
        <v>12501111</v>
      </c>
      <c r="B869" s="2" t="s">
        <v>871</v>
      </c>
    </row>
    <row r="870" spans="1:2" x14ac:dyDescent="0.25">
      <c r="A870" s="2">
        <v>12501112</v>
      </c>
      <c r="B870" s="2" t="s">
        <v>872</v>
      </c>
    </row>
    <row r="871" spans="1:2" x14ac:dyDescent="0.25">
      <c r="A871" s="2">
        <v>12501113</v>
      </c>
      <c r="B871" s="2" t="s">
        <v>873</v>
      </c>
    </row>
    <row r="872" spans="1:2" x14ac:dyDescent="0.25">
      <c r="A872" s="2">
        <v>12501114</v>
      </c>
      <c r="B872" s="2" t="s">
        <v>874</v>
      </c>
    </row>
    <row r="873" spans="1:2" x14ac:dyDescent="0.25">
      <c r="A873" s="2">
        <v>12501201</v>
      </c>
      <c r="B873" s="2" t="s">
        <v>875</v>
      </c>
    </row>
    <row r="874" spans="1:2" x14ac:dyDescent="0.25">
      <c r="A874" s="2">
        <v>12501202</v>
      </c>
      <c r="B874" s="2" t="s">
        <v>876</v>
      </c>
    </row>
    <row r="875" spans="1:2" x14ac:dyDescent="0.25">
      <c r="A875" s="2">
        <v>12501203</v>
      </c>
      <c r="B875" s="2" t="s">
        <v>877</v>
      </c>
    </row>
    <row r="876" spans="1:2" x14ac:dyDescent="0.25">
      <c r="A876" s="2">
        <v>12501204</v>
      </c>
      <c r="B876" s="2" t="s">
        <v>878</v>
      </c>
    </row>
    <row r="877" spans="1:2" x14ac:dyDescent="0.25">
      <c r="A877" s="2">
        <v>152762101</v>
      </c>
      <c r="B877" s="2" t="s">
        <v>879</v>
      </c>
    </row>
    <row r="878" spans="1:2" x14ac:dyDescent="0.25">
      <c r="A878" s="2">
        <v>152762102</v>
      </c>
      <c r="B878" s="2" t="s">
        <v>880</v>
      </c>
    </row>
    <row r="879" spans="1:2" x14ac:dyDescent="0.25">
      <c r="A879" s="2">
        <v>252451101</v>
      </c>
      <c r="B879" s="2" t="s">
        <v>881</v>
      </c>
    </row>
    <row r="880" spans="1:2" x14ac:dyDescent="0.25">
      <c r="A880" s="2">
        <v>252451102</v>
      </c>
      <c r="B880" s="2" t="s">
        <v>882</v>
      </c>
    </row>
    <row r="881" spans="1:2" x14ac:dyDescent="0.25">
      <c r="A881" s="2">
        <v>252451103</v>
      </c>
      <c r="B881" s="2" t="s">
        <v>883</v>
      </c>
    </row>
    <row r="882" spans="1:2" x14ac:dyDescent="0.25">
      <c r="A882" s="2">
        <v>252451104</v>
      </c>
      <c r="B882" s="2" t="s">
        <v>884</v>
      </c>
    </row>
    <row r="883" spans="1:2" x14ac:dyDescent="0.25">
      <c r="A883" s="2">
        <v>82921101</v>
      </c>
      <c r="B883" s="2" t="s">
        <v>885</v>
      </c>
    </row>
    <row r="884" spans="1:2" x14ac:dyDescent="0.25">
      <c r="A884" s="2">
        <v>82921102</v>
      </c>
      <c r="B884" s="2" t="s">
        <v>886</v>
      </c>
    </row>
    <row r="885" spans="1:2" x14ac:dyDescent="0.25">
      <c r="A885" s="2">
        <v>82921103</v>
      </c>
      <c r="B885" s="2" t="s">
        <v>887</v>
      </c>
    </row>
    <row r="886" spans="1:2" x14ac:dyDescent="0.25">
      <c r="A886" s="2">
        <v>82921104</v>
      </c>
      <c r="B886" s="2" t="s">
        <v>888</v>
      </c>
    </row>
    <row r="887" spans="1:2" x14ac:dyDescent="0.25">
      <c r="A887" s="2">
        <v>82921105</v>
      </c>
      <c r="B887" s="2" t="s">
        <v>889</v>
      </c>
    </row>
    <row r="888" spans="1:2" x14ac:dyDescent="0.25">
      <c r="A888" s="2">
        <v>82921107</v>
      </c>
      <c r="B888" s="2" t="s">
        <v>890</v>
      </c>
    </row>
    <row r="889" spans="1:2" x14ac:dyDescent="0.25">
      <c r="A889" s="2">
        <v>82921108</v>
      </c>
      <c r="B889" s="2" t="s">
        <v>891</v>
      </c>
    </row>
    <row r="890" spans="1:2" x14ac:dyDescent="0.25">
      <c r="A890" s="2">
        <v>82921109</v>
      </c>
      <c r="B890" s="2" t="s">
        <v>892</v>
      </c>
    </row>
    <row r="891" spans="1:2" x14ac:dyDescent="0.25">
      <c r="A891" s="2">
        <v>82921110</v>
      </c>
      <c r="B891" s="2" t="s">
        <v>893</v>
      </c>
    </row>
    <row r="892" spans="1:2" x14ac:dyDescent="0.25">
      <c r="A892" s="2">
        <v>82921111</v>
      </c>
      <c r="B892" s="2" t="s">
        <v>894</v>
      </c>
    </row>
    <row r="893" spans="1:2" x14ac:dyDescent="0.25">
      <c r="A893" s="2">
        <v>82921112</v>
      </c>
      <c r="B893" s="2" t="s">
        <v>895</v>
      </c>
    </row>
    <row r="894" spans="1:2" x14ac:dyDescent="0.25">
      <c r="A894" s="2">
        <v>82921113</v>
      </c>
      <c r="B894" s="2" t="s">
        <v>896</v>
      </c>
    </row>
    <row r="895" spans="1:2" x14ac:dyDescent="0.25">
      <c r="A895" s="2">
        <v>82921114</v>
      </c>
      <c r="B895" s="2" t="s">
        <v>897</v>
      </c>
    </row>
    <row r="896" spans="1:2" x14ac:dyDescent="0.25">
      <c r="A896" s="2">
        <v>82921116</v>
      </c>
      <c r="B896" s="2" t="s">
        <v>898</v>
      </c>
    </row>
    <row r="897" spans="1:2" x14ac:dyDescent="0.25">
      <c r="A897" s="2">
        <v>82921117</v>
      </c>
      <c r="B897" s="2" t="s">
        <v>899</v>
      </c>
    </row>
    <row r="898" spans="1:2" x14ac:dyDescent="0.25">
      <c r="A898" s="2">
        <v>82921118</v>
      </c>
      <c r="B898" s="2" t="s">
        <v>900</v>
      </c>
    </row>
    <row r="899" spans="1:2" x14ac:dyDescent="0.25">
      <c r="A899" s="2">
        <v>82921119</v>
      </c>
      <c r="B899" s="2" t="s">
        <v>901</v>
      </c>
    </row>
    <row r="900" spans="1:2" x14ac:dyDescent="0.25">
      <c r="A900" s="2">
        <v>253981102</v>
      </c>
      <c r="B900" s="2" t="s">
        <v>902</v>
      </c>
    </row>
    <row r="901" spans="1:2" x14ac:dyDescent="0.25">
      <c r="A901" s="2">
        <v>253981105</v>
      </c>
      <c r="B901" s="2" t="s">
        <v>903</v>
      </c>
    </row>
    <row r="902" spans="1:2" x14ac:dyDescent="0.25">
      <c r="A902" s="2">
        <v>253981106</v>
      </c>
      <c r="B902" s="2" t="s">
        <v>904</v>
      </c>
    </row>
    <row r="903" spans="1:2" x14ac:dyDescent="0.25">
      <c r="A903" s="2">
        <v>162161101</v>
      </c>
      <c r="B903" s="2" t="s">
        <v>905</v>
      </c>
    </row>
    <row r="904" spans="1:2" x14ac:dyDescent="0.25">
      <c r="A904" s="2">
        <v>162161102</v>
      </c>
      <c r="B904" s="2" t="s">
        <v>906</v>
      </c>
    </row>
    <row r="905" spans="1:2" x14ac:dyDescent="0.25">
      <c r="A905" s="2">
        <v>42981101</v>
      </c>
      <c r="B905" s="2" t="s">
        <v>907</v>
      </c>
    </row>
    <row r="906" spans="1:2" x14ac:dyDescent="0.25">
      <c r="A906" s="2">
        <v>102781101</v>
      </c>
      <c r="B906" s="2" t="s">
        <v>908</v>
      </c>
    </row>
    <row r="907" spans="1:2" x14ac:dyDescent="0.25">
      <c r="A907" s="2">
        <v>252441104</v>
      </c>
      <c r="B907" s="2" t="s">
        <v>909</v>
      </c>
    </row>
    <row r="908" spans="1:2" x14ac:dyDescent="0.25">
      <c r="A908" s="2">
        <v>252441106</v>
      </c>
      <c r="B908" s="2" t="s">
        <v>910</v>
      </c>
    </row>
    <row r="909" spans="1:2" x14ac:dyDescent="0.25">
      <c r="A909" s="2">
        <v>22871261</v>
      </c>
      <c r="B909" s="2" t="s">
        <v>911</v>
      </c>
    </row>
    <row r="910" spans="1:2" x14ac:dyDescent="0.25">
      <c r="A910" s="2">
        <v>22871262</v>
      </c>
      <c r="B910" s="2" t="s">
        <v>912</v>
      </c>
    </row>
    <row r="911" spans="1:2" x14ac:dyDescent="0.25">
      <c r="A911" s="2">
        <v>22871263</v>
      </c>
      <c r="B911" s="2" t="s">
        <v>913</v>
      </c>
    </row>
    <row r="912" spans="1:2" x14ac:dyDescent="0.25">
      <c r="A912" s="2">
        <v>22871264</v>
      </c>
      <c r="B912" s="2" t="s">
        <v>914</v>
      </c>
    </row>
    <row r="913" spans="1:2" x14ac:dyDescent="0.25">
      <c r="A913" s="2">
        <v>22871265</v>
      </c>
      <c r="B913" s="2" t="s">
        <v>915</v>
      </c>
    </row>
    <row r="914" spans="1:2" x14ac:dyDescent="0.25">
      <c r="A914" s="2">
        <v>22873412</v>
      </c>
      <c r="B914" s="2" t="s">
        <v>916</v>
      </c>
    </row>
    <row r="915" spans="1:2" x14ac:dyDescent="0.25">
      <c r="A915" s="2">
        <v>24080401</v>
      </c>
      <c r="B915" s="2" t="s">
        <v>917</v>
      </c>
    </row>
    <row r="916" spans="1:2" x14ac:dyDescent="0.25">
      <c r="A916" s="2">
        <v>24080402</v>
      </c>
      <c r="B916" s="2" t="s">
        <v>918</v>
      </c>
    </row>
    <row r="917" spans="1:2" x14ac:dyDescent="0.25">
      <c r="A917" s="2">
        <v>254331101</v>
      </c>
      <c r="B917" s="2" t="s">
        <v>919</v>
      </c>
    </row>
    <row r="918" spans="1:2" x14ac:dyDescent="0.25">
      <c r="A918" s="2">
        <v>83510403</v>
      </c>
      <c r="B918" s="2" t="s">
        <v>920</v>
      </c>
    </row>
    <row r="919" spans="1:2" x14ac:dyDescent="0.25">
      <c r="A919" s="2">
        <v>83510404</v>
      </c>
      <c r="B919" s="2" t="s">
        <v>921</v>
      </c>
    </row>
    <row r="920" spans="1:2" x14ac:dyDescent="0.25">
      <c r="A920" s="2">
        <v>102171101</v>
      </c>
      <c r="B920" s="2" t="s">
        <v>922</v>
      </c>
    </row>
    <row r="921" spans="1:2" x14ac:dyDescent="0.25">
      <c r="A921" s="2">
        <v>102171102</v>
      </c>
      <c r="B921" s="2" t="s">
        <v>923</v>
      </c>
    </row>
    <row r="922" spans="1:2" x14ac:dyDescent="0.25">
      <c r="A922" s="2">
        <v>102171103</v>
      </c>
      <c r="B922" s="2" t="s">
        <v>924</v>
      </c>
    </row>
    <row r="923" spans="1:2" x14ac:dyDescent="0.25">
      <c r="A923" s="2">
        <v>13480401</v>
      </c>
      <c r="B923" s="2" t="s">
        <v>925</v>
      </c>
    </row>
    <row r="924" spans="1:2" x14ac:dyDescent="0.25">
      <c r="A924" s="2">
        <v>192121103</v>
      </c>
      <c r="B924" s="2" t="s">
        <v>926</v>
      </c>
    </row>
    <row r="925" spans="1:2" x14ac:dyDescent="0.25">
      <c r="A925" s="2">
        <v>192121106</v>
      </c>
      <c r="B925" s="2" t="s">
        <v>927</v>
      </c>
    </row>
    <row r="926" spans="1:2" x14ac:dyDescent="0.25">
      <c r="A926" s="2">
        <v>192121107</v>
      </c>
      <c r="B926" s="2" t="s">
        <v>928</v>
      </c>
    </row>
    <row r="927" spans="1:2" x14ac:dyDescent="0.25">
      <c r="A927" s="2">
        <v>192331101</v>
      </c>
      <c r="B927" s="2" t="s">
        <v>929</v>
      </c>
    </row>
    <row r="928" spans="1:2" x14ac:dyDescent="0.25">
      <c r="A928" s="2">
        <v>192331104</v>
      </c>
      <c r="B928" s="2" t="s">
        <v>930</v>
      </c>
    </row>
    <row r="929" spans="1:2" x14ac:dyDescent="0.25">
      <c r="A929" s="2">
        <v>192331105</v>
      </c>
      <c r="B929" s="2" t="s">
        <v>931</v>
      </c>
    </row>
    <row r="930" spans="1:2" x14ac:dyDescent="0.25">
      <c r="A930" s="2">
        <v>82012101</v>
      </c>
      <c r="B930" s="2" t="s">
        <v>932</v>
      </c>
    </row>
    <row r="931" spans="1:2" x14ac:dyDescent="0.25">
      <c r="A931" s="2">
        <v>82012102</v>
      </c>
      <c r="B931" s="2" t="s">
        <v>933</v>
      </c>
    </row>
    <row r="932" spans="1:2" x14ac:dyDescent="0.25">
      <c r="A932" s="2">
        <v>82012103</v>
      </c>
      <c r="B932" s="2" t="s">
        <v>934</v>
      </c>
    </row>
    <row r="933" spans="1:2" x14ac:dyDescent="0.25">
      <c r="A933" s="2">
        <v>82012104</v>
      </c>
      <c r="B933" s="2" t="s">
        <v>935</v>
      </c>
    </row>
    <row r="934" spans="1:2" x14ac:dyDescent="0.25">
      <c r="A934" s="2">
        <v>82012105</v>
      </c>
      <c r="B934" s="2" t="s">
        <v>936</v>
      </c>
    </row>
    <row r="935" spans="1:2" x14ac:dyDescent="0.25">
      <c r="A935" s="2">
        <v>192451103</v>
      </c>
      <c r="B935" s="2" t="s">
        <v>937</v>
      </c>
    </row>
    <row r="936" spans="1:2" x14ac:dyDescent="0.25">
      <c r="A936" s="2">
        <v>192451104</v>
      </c>
      <c r="B936" s="2" t="s">
        <v>938</v>
      </c>
    </row>
    <row r="937" spans="1:2" x14ac:dyDescent="0.25">
      <c r="A937" s="2">
        <v>12650401</v>
      </c>
      <c r="B937" s="2" t="s">
        <v>939</v>
      </c>
    </row>
    <row r="938" spans="1:2" x14ac:dyDescent="0.25">
      <c r="A938" s="2">
        <v>12650402</v>
      </c>
      <c r="B938" s="2" t="s">
        <v>940</v>
      </c>
    </row>
    <row r="939" spans="1:2" x14ac:dyDescent="0.25">
      <c r="A939" s="2">
        <v>13432206</v>
      </c>
      <c r="B939" s="2" t="s">
        <v>941</v>
      </c>
    </row>
    <row r="940" spans="1:2" x14ac:dyDescent="0.25">
      <c r="A940" s="2">
        <v>13432207</v>
      </c>
      <c r="B940" s="2" t="s">
        <v>942</v>
      </c>
    </row>
    <row r="941" spans="1:2" x14ac:dyDescent="0.25">
      <c r="A941" s="2">
        <v>13432208</v>
      </c>
      <c r="B941" s="2" t="s">
        <v>943</v>
      </c>
    </row>
    <row r="942" spans="1:2" x14ac:dyDescent="0.25">
      <c r="A942" s="2">
        <v>182061103</v>
      </c>
      <c r="B942" s="2" t="s">
        <v>944</v>
      </c>
    </row>
    <row r="943" spans="1:2" x14ac:dyDescent="0.25">
      <c r="A943" s="2">
        <v>182061104</v>
      </c>
      <c r="B943" s="2" t="s">
        <v>945</v>
      </c>
    </row>
    <row r="944" spans="1:2" x14ac:dyDescent="0.25">
      <c r="A944" s="2">
        <v>182061106</v>
      </c>
      <c r="B944" s="2" t="s">
        <v>946</v>
      </c>
    </row>
    <row r="945" spans="1:2" x14ac:dyDescent="0.25">
      <c r="A945" s="2">
        <v>182061107</v>
      </c>
      <c r="B945" s="2" t="s">
        <v>947</v>
      </c>
    </row>
    <row r="946" spans="1:2" x14ac:dyDescent="0.25">
      <c r="A946" s="2">
        <v>182061108</v>
      </c>
      <c r="B946" s="2" t="s">
        <v>948</v>
      </c>
    </row>
    <row r="947" spans="1:2" x14ac:dyDescent="0.25">
      <c r="A947" s="2">
        <v>252461101</v>
      </c>
      <c r="B947" s="2" t="s">
        <v>949</v>
      </c>
    </row>
    <row r="948" spans="1:2" x14ac:dyDescent="0.25">
      <c r="A948" s="2">
        <v>252461102</v>
      </c>
      <c r="B948" s="2" t="s">
        <v>950</v>
      </c>
    </row>
    <row r="949" spans="1:2" x14ac:dyDescent="0.25">
      <c r="A949" s="2">
        <v>252461103</v>
      </c>
      <c r="B949" s="2" t="s">
        <v>951</v>
      </c>
    </row>
    <row r="950" spans="1:2" x14ac:dyDescent="0.25">
      <c r="A950" s="2">
        <v>252461105</v>
      </c>
      <c r="B950" s="2" t="s">
        <v>952</v>
      </c>
    </row>
    <row r="951" spans="1:2" x14ac:dyDescent="0.25">
      <c r="A951" s="2">
        <v>252461107</v>
      </c>
      <c r="B951" s="2" t="s">
        <v>953</v>
      </c>
    </row>
    <row r="952" spans="1:2" x14ac:dyDescent="0.25">
      <c r="A952" s="2">
        <v>254242103</v>
      </c>
      <c r="B952" s="2" t="s">
        <v>954</v>
      </c>
    </row>
    <row r="953" spans="1:2" x14ac:dyDescent="0.25">
      <c r="A953" s="2">
        <v>254242104</v>
      </c>
      <c r="B953" s="2" t="s">
        <v>955</v>
      </c>
    </row>
    <row r="954" spans="1:2" x14ac:dyDescent="0.25">
      <c r="A954" s="2">
        <v>83140401</v>
      </c>
      <c r="B954" s="2" t="s">
        <v>956</v>
      </c>
    </row>
    <row r="955" spans="1:2" x14ac:dyDescent="0.25">
      <c r="A955" s="2">
        <v>254552102</v>
      </c>
      <c r="B955" s="2" t="s">
        <v>957</v>
      </c>
    </row>
    <row r="956" spans="1:2" x14ac:dyDescent="0.25">
      <c r="A956" s="2">
        <v>254552103</v>
      </c>
      <c r="B956" s="2" t="s">
        <v>958</v>
      </c>
    </row>
    <row r="957" spans="1:2" x14ac:dyDescent="0.25">
      <c r="A957" s="2">
        <v>254552104</v>
      </c>
      <c r="B957" s="2" t="s">
        <v>959</v>
      </c>
    </row>
    <row r="958" spans="1:2" x14ac:dyDescent="0.25">
      <c r="A958" s="2">
        <v>254552105</v>
      </c>
      <c r="B958" s="2" t="s">
        <v>960</v>
      </c>
    </row>
    <row r="959" spans="1:2" x14ac:dyDescent="0.25">
      <c r="A959" s="2">
        <v>254552107</v>
      </c>
      <c r="B959" s="2" t="s">
        <v>961</v>
      </c>
    </row>
    <row r="960" spans="1:2" x14ac:dyDescent="0.25">
      <c r="A960" s="2">
        <v>254552108</v>
      </c>
      <c r="B960" s="2" t="s">
        <v>962</v>
      </c>
    </row>
    <row r="961" spans="1:2" x14ac:dyDescent="0.25">
      <c r="A961" s="2">
        <v>254552109</v>
      </c>
      <c r="B961" s="2" t="s">
        <v>963</v>
      </c>
    </row>
    <row r="962" spans="1:2" x14ac:dyDescent="0.25">
      <c r="A962" s="2">
        <v>254552110</v>
      </c>
      <c r="B962" s="2" t="s">
        <v>964</v>
      </c>
    </row>
    <row r="963" spans="1:2" x14ac:dyDescent="0.25">
      <c r="A963" s="2">
        <v>254552111</v>
      </c>
      <c r="B963" s="2" t="s">
        <v>965</v>
      </c>
    </row>
    <row r="964" spans="1:2" x14ac:dyDescent="0.25">
      <c r="A964" s="2">
        <v>254552112</v>
      </c>
      <c r="B964" s="2" t="s">
        <v>966</v>
      </c>
    </row>
    <row r="965" spans="1:2" x14ac:dyDescent="0.25">
      <c r="A965" s="2">
        <v>254552113</v>
      </c>
      <c r="B965" s="2" t="s">
        <v>967</v>
      </c>
    </row>
    <row r="966" spans="1:2" x14ac:dyDescent="0.25">
      <c r="A966" s="2">
        <v>253471101</v>
      </c>
      <c r="B966" s="2" t="s">
        <v>968</v>
      </c>
    </row>
    <row r="967" spans="1:2" x14ac:dyDescent="0.25">
      <c r="A967" s="2">
        <v>253471102</v>
      </c>
      <c r="B967" s="2" t="s">
        <v>969</v>
      </c>
    </row>
    <row r="968" spans="1:2" x14ac:dyDescent="0.25">
      <c r="A968" s="2">
        <v>253471103</v>
      </c>
      <c r="B968" s="2" t="s">
        <v>970</v>
      </c>
    </row>
    <row r="969" spans="1:2" x14ac:dyDescent="0.25">
      <c r="A969" s="2">
        <v>42751111</v>
      </c>
      <c r="B969" s="2" t="s">
        <v>971</v>
      </c>
    </row>
    <row r="970" spans="1:2" x14ac:dyDescent="0.25">
      <c r="A970" s="2">
        <v>42751112</v>
      </c>
      <c r="B970" s="2" t="s">
        <v>972</v>
      </c>
    </row>
    <row r="971" spans="1:2" x14ac:dyDescent="0.25">
      <c r="A971" s="2">
        <v>42751113</v>
      </c>
      <c r="B971" s="2" t="s">
        <v>973</v>
      </c>
    </row>
    <row r="972" spans="1:2" x14ac:dyDescent="0.25">
      <c r="A972" s="2">
        <v>152531101</v>
      </c>
      <c r="B972" s="2" t="s">
        <v>974</v>
      </c>
    </row>
    <row r="973" spans="1:2" x14ac:dyDescent="0.25">
      <c r="A973" s="2">
        <v>152531102</v>
      </c>
      <c r="B973" s="2" t="s">
        <v>975</v>
      </c>
    </row>
    <row r="974" spans="1:2" x14ac:dyDescent="0.25">
      <c r="A974" s="2">
        <v>12690401</v>
      </c>
      <c r="B974" s="2" t="s">
        <v>976</v>
      </c>
    </row>
    <row r="975" spans="1:2" x14ac:dyDescent="0.25">
      <c r="A975" s="2">
        <v>83871101</v>
      </c>
      <c r="B975" s="2" t="s">
        <v>977</v>
      </c>
    </row>
    <row r="976" spans="1:2" x14ac:dyDescent="0.25">
      <c r="A976" s="2">
        <v>83871109</v>
      </c>
      <c r="B976" s="2" t="s">
        <v>978</v>
      </c>
    </row>
    <row r="977" spans="1:2" x14ac:dyDescent="0.25">
      <c r="A977" s="2">
        <v>83871110</v>
      </c>
      <c r="B977" s="2" t="s">
        <v>979</v>
      </c>
    </row>
    <row r="978" spans="1:2" x14ac:dyDescent="0.25">
      <c r="A978" s="2">
        <v>83871111</v>
      </c>
      <c r="B978" s="2" t="s">
        <v>980</v>
      </c>
    </row>
    <row r="979" spans="1:2" x14ac:dyDescent="0.25">
      <c r="A979" s="2">
        <v>182951101</v>
      </c>
      <c r="B979" s="2" t="s">
        <v>981</v>
      </c>
    </row>
    <row r="980" spans="1:2" x14ac:dyDescent="0.25">
      <c r="A980" s="2">
        <v>182951102</v>
      </c>
      <c r="B980" s="2" t="s">
        <v>982</v>
      </c>
    </row>
    <row r="981" spans="1:2" x14ac:dyDescent="0.25">
      <c r="A981" s="2">
        <v>152181101</v>
      </c>
      <c r="B981" s="2" t="s">
        <v>983</v>
      </c>
    </row>
    <row r="982" spans="1:2" x14ac:dyDescent="0.25">
      <c r="A982" s="2">
        <v>152181102</v>
      </c>
      <c r="B982" s="2" t="s">
        <v>984</v>
      </c>
    </row>
    <row r="983" spans="1:2" x14ac:dyDescent="0.25">
      <c r="A983" s="2">
        <v>42761101</v>
      </c>
      <c r="B983" s="2" t="s">
        <v>985</v>
      </c>
    </row>
    <row r="984" spans="1:2" x14ac:dyDescent="0.25">
      <c r="A984" s="2">
        <v>42761102</v>
      </c>
      <c r="B984" s="2" t="s">
        <v>986</v>
      </c>
    </row>
    <row r="985" spans="1:2" x14ac:dyDescent="0.25">
      <c r="A985" s="2">
        <v>42761103</v>
      </c>
      <c r="B985" s="2" t="s">
        <v>987</v>
      </c>
    </row>
    <row r="986" spans="1:2" x14ac:dyDescent="0.25">
      <c r="A986" s="2">
        <v>42761104</v>
      </c>
      <c r="B986" s="2" t="s">
        <v>988</v>
      </c>
    </row>
    <row r="987" spans="1:2" x14ac:dyDescent="0.25">
      <c r="A987" s="2">
        <v>42761110</v>
      </c>
      <c r="B987" s="2" t="s">
        <v>989</v>
      </c>
    </row>
    <row r="988" spans="1:2" x14ac:dyDescent="0.25">
      <c r="A988" s="2">
        <v>182401101</v>
      </c>
      <c r="B988" s="2" t="s">
        <v>990</v>
      </c>
    </row>
    <row r="989" spans="1:2" x14ac:dyDescent="0.25">
      <c r="A989" s="2">
        <v>182401102</v>
      </c>
      <c r="B989" s="2" t="s">
        <v>991</v>
      </c>
    </row>
    <row r="990" spans="1:2" x14ac:dyDescent="0.25">
      <c r="A990" s="2">
        <v>182401106</v>
      </c>
      <c r="B990" s="2" t="s">
        <v>992</v>
      </c>
    </row>
    <row r="991" spans="1:2" x14ac:dyDescent="0.25">
      <c r="A991" s="2">
        <v>182401107</v>
      </c>
      <c r="B991" s="2" t="s">
        <v>993</v>
      </c>
    </row>
    <row r="992" spans="1:2" x14ac:dyDescent="0.25">
      <c r="A992" s="2">
        <v>182402105</v>
      </c>
      <c r="B992" s="2" t="s">
        <v>994</v>
      </c>
    </row>
    <row r="993" spans="1:2" x14ac:dyDescent="0.25">
      <c r="A993" s="2">
        <v>182402106</v>
      </c>
      <c r="B993" s="2" t="s">
        <v>995</v>
      </c>
    </row>
    <row r="994" spans="1:2" x14ac:dyDescent="0.25">
      <c r="A994" s="2">
        <v>182402107</v>
      </c>
      <c r="B994" s="2" t="s">
        <v>996</v>
      </c>
    </row>
    <row r="995" spans="1:2" x14ac:dyDescent="0.25">
      <c r="A995" s="2">
        <v>182402108</v>
      </c>
      <c r="B995" s="2" t="s">
        <v>997</v>
      </c>
    </row>
    <row r="996" spans="1:2" x14ac:dyDescent="0.25">
      <c r="A996" s="2">
        <v>42851121</v>
      </c>
      <c r="B996" s="2" t="s">
        <v>998</v>
      </c>
    </row>
    <row r="997" spans="1:2" x14ac:dyDescent="0.25">
      <c r="A997" s="2">
        <v>192321121</v>
      </c>
      <c r="B997" s="2" t="s">
        <v>999</v>
      </c>
    </row>
    <row r="998" spans="1:2" x14ac:dyDescent="0.25">
      <c r="A998" s="2">
        <v>192321122</v>
      </c>
      <c r="B998" s="2" t="s">
        <v>1000</v>
      </c>
    </row>
    <row r="999" spans="1:2" x14ac:dyDescent="0.25">
      <c r="A999" s="2">
        <v>13921101</v>
      </c>
      <c r="B999" s="2" t="s">
        <v>1001</v>
      </c>
    </row>
    <row r="1000" spans="1:2" x14ac:dyDescent="0.25">
      <c r="A1000" s="2">
        <v>13921102</v>
      </c>
      <c r="B1000" s="2" t="s">
        <v>1002</v>
      </c>
    </row>
    <row r="1001" spans="1:2" x14ac:dyDescent="0.25">
      <c r="A1001" s="2">
        <v>13921103</v>
      </c>
      <c r="B1001" s="2" t="s">
        <v>1003</v>
      </c>
    </row>
    <row r="1002" spans="1:2" x14ac:dyDescent="0.25">
      <c r="A1002" s="2">
        <v>13921104</v>
      </c>
      <c r="B1002" s="2" t="s">
        <v>1004</v>
      </c>
    </row>
    <row r="1003" spans="1:2" x14ac:dyDescent="0.25">
      <c r="A1003" s="2">
        <v>83160401</v>
      </c>
      <c r="B1003" s="2" t="s">
        <v>1005</v>
      </c>
    </row>
    <row r="1004" spans="1:2" x14ac:dyDescent="0.25">
      <c r="A1004" s="2">
        <v>14351103</v>
      </c>
      <c r="B1004" s="2" t="s">
        <v>1006</v>
      </c>
    </row>
    <row r="1005" spans="1:2" x14ac:dyDescent="0.25">
      <c r="A1005" s="2">
        <v>14351104</v>
      </c>
      <c r="B1005" s="2" t="s">
        <v>1007</v>
      </c>
    </row>
    <row r="1006" spans="1:2" x14ac:dyDescent="0.25">
      <c r="A1006" s="2">
        <v>14351105</v>
      </c>
      <c r="B1006" s="2" t="s">
        <v>1008</v>
      </c>
    </row>
    <row r="1007" spans="1:2" x14ac:dyDescent="0.25">
      <c r="A1007" s="2">
        <v>14351106</v>
      </c>
      <c r="B1007" s="2" t="s">
        <v>1009</v>
      </c>
    </row>
    <row r="1008" spans="1:2" x14ac:dyDescent="0.25">
      <c r="A1008" s="2">
        <v>14351107</v>
      </c>
      <c r="B1008" s="2" t="s">
        <v>1010</v>
      </c>
    </row>
    <row r="1009" spans="1:2" x14ac:dyDescent="0.25">
      <c r="A1009" s="2">
        <v>14351108</v>
      </c>
      <c r="B1009" s="2" t="s">
        <v>1011</v>
      </c>
    </row>
    <row r="1010" spans="1:2" x14ac:dyDescent="0.25">
      <c r="A1010" s="2">
        <v>14351109</v>
      </c>
      <c r="B1010" s="2" t="s">
        <v>1012</v>
      </c>
    </row>
    <row r="1011" spans="1:2" x14ac:dyDescent="0.25">
      <c r="A1011" s="2">
        <v>14351110</v>
      </c>
      <c r="B1011" s="2" t="s">
        <v>1013</v>
      </c>
    </row>
    <row r="1012" spans="1:2" x14ac:dyDescent="0.25">
      <c r="A1012" s="2">
        <v>14351111</v>
      </c>
      <c r="B1012" s="2" t="s">
        <v>1014</v>
      </c>
    </row>
    <row r="1013" spans="1:2" x14ac:dyDescent="0.25">
      <c r="A1013" s="2">
        <v>14351112</v>
      </c>
      <c r="B1013" s="2" t="s">
        <v>1015</v>
      </c>
    </row>
    <row r="1014" spans="1:2" x14ac:dyDescent="0.25">
      <c r="A1014" s="2">
        <v>163291101</v>
      </c>
      <c r="B1014" s="2" t="s">
        <v>1016</v>
      </c>
    </row>
    <row r="1015" spans="1:2" x14ac:dyDescent="0.25">
      <c r="A1015" s="2">
        <v>163291102</v>
      </c>
      <c r="B1015" s="2" t="s">
        <v>1017</v>
      </c>
    </row>
    <row r="1016" spans="1:2" x14ac:dyDescent="0.25">
      <c r="A1016" s="2">
        <v>163291103</v>
      </c>
      <c r="B1016" s="2" t="s">
        <v>1018</v>
      </c>
    </row>
    <row r="1017" spans="1:2" x14ac:dyDescent="0.25">
      <c r="A1017" s="2">
        <v>163291104</v>
      </c>
      <c r="B1017" s="2" t="s">
        <v>1019</v>
      </c>
    </row>
    <row r="1018" spans="1:2" x14ac:dyDescent="0.25">
      <c r="A1018" s="2">
        <v>103381101</v>
      </c>
      <c r="B1018" s="2" t="s">
        <v>1020</v>
      </c>
    </row>
    <row r="1019" spans="1:2" x14ac:dyDescent="0.25">
      <c r="A1019" s="2">
        <v>103381102</v>
      </c>
      <c r="B1019" s="2" t="s">
        <v>1021</v>
      </c>
    </row>
    <row r="1020" spans="1:2" x14ac:dyDescent="0.25">
      <c r="A1020" s="2">
        <v>163451701</v>
      </c>
      <c r="B1020" s="2" t="s">
        <v>1022</v>
      </c>
    </row>
    <row r="1021" spans="1:2" x14ac:dyDescent="0.25">
      <c r="A1021" s="2">
        <v>163451702</v>
      </c>
      <c r="B1021" s="2" t="s">
        <v>1023</v>
      </c>
    </row>
    <row r="1022" spans="1:2" x14ac:dyDescent="0.25">
      <c r="A1022" s="2">
        <v>192311141</v>
      </c>
      <c r="B1022" s="2" t="s">
        <v>1024</v>
      </c>
    </row>
    <row r="1023" spans="1:2" x14ac:dyDescent="0.25">
      <c r="A1023" s="2">
        <v>192311142</v>
      </c>
      <c r="B1023" s="2" t="s">
        <v>1025</v>
      </c>
    </row>
    <row r="1024" spans="1:2" x14ac:dyDescent="0.25">
      <c r="A1024" s="2">
        <v>253391101</v>
      </c>
      <c r="B1024" s="2" t="s">
        <v>1026</v>
      </c>
    </row>
    <row r="1025" spans="1:2" x14ac:dyDescent="0.25">
      <c r="A1025" s="2">
        <v>253391103</v>
      </c>
      <c r="B1025" s="2" t="s">
        <v>1027</v>
      </c>
    </row>
    <row r="1026" spans="1:2" x14ac:dyDescent="0.25">
      <c r="A1026" s="2">
        <v>253391104</v>
      </c>
      <c r="B1026" s="2" t="s">
        <v>1028</v>
      </c>
    </row>
    <row r="1027" spans="1:2" x14ac:dyDescent="0.25">
      <c r="A1027" s="2">
        <v>253391105</v>
      </c>
      <c r="B1027" s="2" t="s">
        <v>1029</v>
      </c>
    </row>
    <row r="1028" spans="1:2" x14ac:dyDescent="0.25">
      <c r="A1028" s="2">
        <v>253391106</v>
      </c>
      <c r="B1028" s="2" t="s">
        <v>1030</v>
      </c>
    </row>
    <row r="1029" spans="1:2" x14ac:dyDescent="0.25">
      <c r="A1029" s="2">
        <v>253392108</v>
      </c>
      <c r="B1029" s="2" t="s">
        <v>1031</v>
      </c>
    </row>
    <row r="1030" spans="1:2" x14ac:dyDescent="0.25">
      <c r="A1030" s="2">
        <v>42561101</v>
      </c>
      <c r="B1030" s="2" t="s">
        <v>1032</v>
      </c>
    </row>
    <row r="1031" spans="1:2" x14ac:dyDescent="0.25">
      <c r="A1031" s="2">
        <v>42561102</v>
      </c>
      <c r="B1031" s="2" t="s">
        <v>1033</v>
      </c>
    </row>
    <row r="1032" spans="1:2" x14ac:dyDescent="0.25">
      <c r="A1032" s="2">
        <v>42561103</v>
      </c>
      <c r="B1032" s="2" t="s">
        <v>1034</v>
      </c>
    </row>
    <row r="1033" spans="1:2" x14ac:dyDescent="0.25">
      <c r="A1033" s="2">
        <v>42561104</v>
      </c>
      <c r="B1033" s="2" t="s">
        <v>1035</v>
      </c>
    </row>
    <row r="1034" spans="1:2" x14ac:dyDescent="0.25">
      <c r="A1034" s="2">
        <v>42561105</v>
      </c>
      <c r="B1034" s="2" t="s">
        <v>1036</v>
      </c>
    </row>
    <row r="1035" spans="1:2" x14ac:dyDescent="0.25">
      <c r="A1035" s="2">
        <v>42561106</v>
      </c>
      <c r="B1035" s="2" t="s">
        <v>1037</v>
      </c>
    </row>
    <row r="1036" spans="1:2" x14ac:dyDescent="0.25">
      <c r="A1036" s="2">
        <v>42561107</v>
      </c>
      <c r="B1036" s="2" t="s">
        <v>1038</v>
      </c>
    </row>
    <row r="1037" spans="1:2" x14ac:dyDescent="0.25">
      <c r="A1037" s="2">
        <v>182331101</v>
      </c>
      <c r="B1037" s="2" t="s">
        <v>1039</v>
      </c>
    </row>
    <row r="1038" spans="1:2" x14ac:dyDescent="0.25">
      <c r="A1038" s="2">
        <v>182331102</v>
      </c>
      <c r="B1038" s="2" t="s">
        <v>1040</v>
      </c>
    </row>
    <row r="1039" spans="1:2" x14ac:dyDescent="0.25">
      <c r="A1039" s="2">
        <v>254901101</v>
      </c>
      <c r="B1039" s="2" t="s">
        <v>1041</v>
      </c>
    </row>
    <row r="1040" spans="1:2" x14ac:dyDescent="0.25">
      <c r="A1040" s="2">
        <v>254901102</v>
      </c>
      <c r="B1040" s="2" t="s">
        <v>1042</v>
      </c>
    </row>
    <row r="1041" spans="1:2" x14ac:dyDescent="0.25">
      <c r="A1041" s="2">
        <v>103021101</v>
      </c>
      <c r="B1041" s="2" t="s">
        <v>1043</v>
      </c>
    </row>
    <row r="1042" spans="1:2" x14ac:dyDescent="0.25">
      <c r="A1042" s="2">
        <v>254541103</v>
      </c>
      <c r="B1042" s="2" t="s">
        <v>1044</v>
      </c>
    </row>
    <row r="1043" spans="1:2" x14ac:dyDescent="0.25">
      <c r="A1043" s="2">
        <v>254541104</v>
      </c>
      <c r="B1043" s="2" t="s">
        <v>1045</v>
      </c>
    </row>
    <row r="1044" spans="1:2" x14ac:dyDescent="0.25">
      <c r="A1044" s="2">
        <v>192221101</v>
      </c>
      <c r="B1044" s="2" t="s">
        <v>1046</v>
      </c>
    </row>
    <row r="1045" spans="1:2" x14ac:dyDescent="0.25">
      <c r="A1045" s="2">
        <v>192221102</v>
      </c>
      <c r="B1045" s="2" t="s">
        <v>1047</v>
      </c>
    </row>
    <row r="1046" spans="1:2" x14ac:dyDescent="0.25">
      <c r="A1046" s="2">
        <v>192221103</v>
      </c>
      <c r="B1046" s="2" t="s">
        <v>1048</v>
      </c>
    </row>
    <row r="1047" spans="1:2" x14ac:dyDescent="0.25">
      <c r="A1047" s="2">
        <v>43040401</v>
      </c>
      <c r="B1047" s="2" t="s">
        <v>1049</v>
      </c>
    </row>
    <row r="1048" spans="1:2" x14ac:dyDescent="0.25">
      <c r="A1048" s="2">
        <v>254931101</v>
      </c>
      <c r="B1048" s="2" t="s">
        <v>1050</v>
      </c>
    </row>
    <row r="1049" spans="1:2" x14ac:dyDescent="0.25">
      <c r="A1049" s="2">
        <v>253931101</v>
      </c>
      <c r="B1049" s="2" t="s">
        <v>1051</v>
      </c>
    </row>
    <row r="1050" spans="1:2" x14ac:dyDescent="0.25">
      <c r="A1050" s="2">
        <v>253931102</v>
      </c>
      <c r="B1050" s="2" t="s">
        <v>1052</v>
      </c>
    </row>
    <row r="1051" spans="1:2" x14ac:dyDescent="0.25">
      <c r="A1051" s="2">
        <v>253931104</v>
      </c>
      <c r="B1051" s="2" t="s">
        <v>1053</v>
      </c>
    </row>
    <row r="1052" spans="1:2" x14ac:dyDescent="0.25">
      <c r="A1052" s="2">
        <v>253931105</v>
      </c>
      <c r="B1052" s="2" t="s">
        <v>1054</v>
      </c>
    </row>
    <row r="1053" spans="1:2" x14ac:dyDescent="0.25">
      <c r="A1053" s="2">
        <v>253931106</v>
      </c>
      <c r="B1053" s="2" t="s">
        <v>1055</v>
      </c>
    </row>
    <row r="1054" spans="1:2" x14ac:dyDescent="0.25">
      <c r="A1054" s="2">
        <v>253931107</v>
      </c>
      <c r="B1054" s="2" t="s">
        <v>1056</v>
      </c>
    </row>
    <row r="1055" spans="1:2" x14ac:dyDescent="0.25">
      <c r="A1055" s="2">
        <v>253931108</v>
      </c>
      <c r="B1055" s="2" t="s">
        <v>1057</v>
      </c>
    </row>
    <row r="1056" spans="1:2" x14ac:dyDescent="0.25">
      <c r="A1056" s="2">
        <v>253931109</v>
      </c>
      <c r="B1056" s="2" t="s">
        <v>1058</v>
      </c>
    </row>
    <row r="1057" spans="1:2" x14ac:dyDescent="0.25">
      <c r="A1057" s="2">
        <v>13590401</v>
      </c>
      <c r="B1057" s="2" t="s">
        <v>1059</v>
      </c>
    </row>
    <row r="1058" spans="1:2" x14ac:dyDescent="0.25">
      <c r="A1058" s="2">
        <v>103391101</v>
      </c>
      <c r="B1058" s="2" t="s">
        <v>1060</v>
      </c>
    </row>
    <row r="1059" spans="1:2" x14ac:dyDescent="0.25">
      <c r="A1059" s="2">
        <v>103391102</v>
      </c>
      <c r="B1059" s="2" t="s">
        <v>1061</v>
      </c>
    </row>
    <row r="1060" spans="1:2" x14ac:dyDescent="0.25">
      <c r="A1060" s="2">
        <v>42891101</v>
      </c>
      <c r="B1060" s="2" t="s">
        <v>1062</v>
      </c>
    </row>
    <row r="1061" spans="1:2" x14ac:dyDescent="0.25">
      <c r="A1061" s="2">
        <v>42891102</v>
      </c>
      <c r="B1061" s="2" t="s">
        <v>1063</v>
      </c>
    </row>
    <row r="1062" spans="1:2" x14ac:dyDescent="0.25">
      <c r="A1062" s="2">
        <v>253151102</v>
      </c>
      <c r="B1062" s="2" t="s">
        <v>1064</v>
      </c>
    </row>
    <row r="1063" spans="1:2" x14ac:dyDescent="0.25">
      <c r="A1063" s="2">
        <v>253151103</v>
      </c>
      <c r="B1063" s="2" t="s">
        <v>1065</v>
      </c>
    </row>
    <row r="1064" spans="1:2" x14ac:dyDescent="0.25">
      <c r="A1064" s="2">
        <v>253151106</v>
      </c>
      <c r="B1064" s="2" t="s">
        <v>1066</v>
      </c>
    </row>
    <row r="1065" spans="1:2" x14ac:dyDescent="0.25">
      <c r="A1065" s="2">
        <v>253151107</v>
      </c>
      <c r="B1065" s="2" t="s">
        <v>1067</v>
      </c>
    </row>
    <row r="1066" spans="1:2" x14ac:dyDescent="0.25">
      <c r="A1066" s="2">
        <v>13550401</v>
      </c>
      <c r="B1066" s="2" t="s">
        <v>1068</v>
      </c>
    </row>
    <row r="1067" spans="1:2" x14ac:dyDescent="0.25">
      <c r="A1067" s="2">
        <v>13550402</v>
      </c>
      <c r="B1067" s="2" t="s">
        <v>1069</v>
      </c>
    </row>
    <row r="1068" spans="1:2" x14ac:dyDescent="0.25">
      <c r="A1068" s="2">
        <v>103401101</v>
      </c>
      <c r="B1068" s="2" t="s">
        <v>1070</v>
      </c>
    </row>
    <row r="1069" spans="1:2" x14ac:dyDescent="0.25">
      <c r="A1069" s="2">
        <v>103401102</v>
      </c>
      <c r="B1069" s="2" t="s">
        <v>1071</v>
      </c>
    </row>
    <row r="1070" spans="1:2" x14ac:dyDescent="0.25">
      <c r="A1070" s="2">
        <v>102601101</v>
      </c>
      <c r="B1070" s="2" t="s">
        <v>1072</v>
      </c>
    </row>
    <row r="1071" spans="1:2" x14ac:dyDescent="0.25">
      <c r="A1071" s="2">
        <v>24090404</v>
      </c>
      <c r="B1071" s="2" t="s">
        <v>1073</v>
      </c>
    </row>
    <row r="1072" spans="1:2" x14ac:dyDescent="0.25">
      <c r="A1072" s="2">
        <v>24090405</v>
      </c>
      <c r="B1072" s="2" t="s">
        <v>1074</v>
      </c>
    </row>
    <row r="1073" spans="1:2" x14ac:dyDescent="0.25">
      <c r="A1073" s="2">
        <v>24090406</v>
      </c>
      <c r="B1073" s="2" t="s">
        <v>1075</v>
      </c>
    </row>
    <row r="1074" spans="1:2" x14ac:dyDescent="0.25">
      <c r="A1074" s="2">
        <v>24091101</v>
      </c>
      <c r="B1074" s="2" t="s">
        <v>1076</v>
      </c>
    </row>
    <row r="1075" spans="1:2" x14ac:dyDescent="0.25">
      <c r="A1075" s="2">
        <v>24091102</v>
      </c>
      <c r="B1075" s="2" t="s">
        <v>1077</v>
      </c>
    </row>
    <row r="1076" spans="1:2" x14ac:dyDescent="0.25">
      <c r="A1076" s="2">
        <v>182581105</v>
      </c>
      <c r="B1076" s="2" t="s">
        <v>1078</v>
      </c>
    </row>
    <row r="1077" spans="1:2" x14ac:dyDescent="0.25">
      <c r="A1077" s="2">
        <v>182581107</v>
      </c>
      <c r="B1077" s="2" t="s">
        <v>1079</v>
      </c>
    </row>
    <row r="1078" spans="1:2" x14ac:dyDescent="0.25">
      <c r="A1078" s="2">
        <v>182581108</v>
      </c>
      <c r="B1078" s="2" t="s">
        <v>1080</v>
      </c>
    </row>
    <row r="1079" spans="1:2" x14ac:dyDescent="0.25">
      <c r="A1079" s="2">
        <v>182131101</v>
      </c>
      <c r="B1079" s="2" t="s">
        <v>1081</v>
      </c>
    </row>
    <row r="1080" spans="1:2" x14ac:dyDescent="0.25">
      <c r="A1080" s="2">
        <v>182131102</v>
      </c>
      <c r="B1080" s="2" t="s">
        <v>1082</v>
      </c>
    </row>
    <row r="1081" spans="1:2" x14ac:dyDescent="0.25">
      <c r="A1081" s="2">
        <v>182131103</v>
      </c>
      <c r="B1081" s="2" t="s">
        <v>1083</v>
      </c>
    </row>
    <row r="1082" spans="1:2" x14ac:dyDescent="0.25">
      <c r="A1082" s="2">
        <v>182131104</v>
      </c>
      <c r="B1082" s="2" t="s">
        <v>1084</v>
      </c>
    </row>
    <row r="1083" spans="1:2" x14ac:dyDescent="0.25">
      <c r="A1083" s="2">
        <v>254201101</v>
      </c>
      <c r="B1083" s="2" t="s">
        <v>1085</v>
      </c>
    </row>
    <row r="1084" spans="1:2" x14ac:dyDescent="0.25">
      <c r="A1084" s="2">
        <v>254201103</v>
      </c>
      <c r="B1084" s="2" t="s">
        <v>1086</v>
      </c>
    </row>
    <row r="1085" spans="1:2" x14ac:dyDescent="0.25">
      <c r="A1085" s="2">
        <v>254201106</v>
      </c>
      <c r="B1085" s="2" t="s">
        <v>1087</v>
      </c>
    </row>
    <row r="1086" spans="1:2" x14ac:dyDescent="0.25">
      <c r="A1086" s="2">
        <v>254202104</v>
      </c>
      <c r="B1086" s="2" t="s">
        <v>1088</v>
      </c>
    </row>
    <row r="1087" spans="1:2" x14ac:dyDescent="0.25">
      <c r="A1087" s="2">
        <v>62462221</v>
      </c>
      <c r="B1087" s="2" t="s">
        <v>1089</v>
      </c>
    </row>
    <row r="1088" spans="1:2" x14ac:dyDescent="0.25">
      <c r="A1088" s="2">
        <v>62462222</v>
      </c>
      <c r="B1088" s="2" t="s">
        <v>1090</v>
      </c>
    </row>
    <row r="1089" spans="1:2" x14ac:dyDescent="0.25">
      <c r="A1089" s="2">
        <v>62462223</v>
      </c>
      <c r="B1089" s="2" t="s">
        <v>1091</v>
      </c>
    </row>
    <row r="1090" spans="1:2" x14ac:dyDescent="0.25">
      <c r="A1090" s="2">
        <v>62462224</v>
      </c>
      <c r="B1090" s="2" t="s">
        <v>1092</v>
      </c>
    </row>
    <row r="1091" spans="1:2" x14ac:dyDescent="0.25">
      <c r="A1091" s="2">
        <v>62462225</v>
      </c>
      <c r="B1091" s="2" t="s">
        <v>1093</v>
      </c>
    </row>
    <row r="1092" spans="1:2" x14ac:dyDescent="0.25">
      <c r="A1092" s="2">
        <v>62462226</v>
      </c>
      <c r="B1092" s="2" t="s">
        <v>1094</v>
      </c>
    </row>
    <row r="1093" spans="1:2" x14ac:dyDescent="0.25">
      <c r="A1093" s="2">
        <v>62462227</v>
      </c>
      <c r="B1093" s="2" t="s">
        <v>1095</v>
      </c>
    </row>
    <row r="1094" spans="1:2" x14ac:dyDescent="0.25">
      <c r="A1094" s="2">
        <v>14381102</v>
      </c>
      <c r="B1094" s="2" t="s">
        <v>1096</v>
      </c>
    </row>
    <row r="1095" spans="1:2" x14ac:dyDescent="0.25">
      <c r="A1095" s="2">
        <v>14381103</v>
      </c>
      <c r="B1095" s="2" t="s">
        <v>1097</v>
      </c>
    </row>
    <row r="1096" spans="1:2" x14ac:dyDescent="0.25">
      <c r="A1096" s="2">
        <v>14381104</v>
      </c>
      <c r="B1096" s="2" t="s">
        <v>1098</v>
      </c>
    </row>
    <row r="1097" spans="1:2" x14ac:dyDescent="0.25">
      <c r="A1097" s="2">
        <v>14381105</v>
      </c>
      <c r="B1097" s="2" t="s">
        <v>1099</v>
      </c>
    </row>
    <row r="1098" spans="1:2" x14ac:dyDescent="0.25">
      <c r="A1098" s="2">
        <v>14381106</v>
      </c>
      <c r="B1098" s="2" t="s">
        <v>1100</v>
      </c>
    </row>
    <row r="1099" spans="1:2" x14ac:dyDescent="0.25">
      <c r="A1099" s="2">
        <v>14381107</v>
      </c>
      <c r="B1099" s="2" t="s">
        <v>1101</v>
      </c>
    </row>
    <row r="1100" spans="1:2" x14ac:dyDescent="0.25">
      <c r="A1100" s="2">
        <v>14381108</v>
      </c>
      <c r="B1100" s="2" t="s">
        <v>1102</v>
      </c>
    </row>
    <row r="1101" spans="1:2" x14ac:dyDescent="0.25">
      <c r="A1101" s="2">
        <v>254341101</v>
      </c>
      <c r="B1101" s="2" t="s">
        <v>1103</v>
      </c>
    </row>
    <row r="1102" spans="1:2" x14ac:dyDescent="0.25">
      <c r="A1102" s="2">
        <v>152031101</v>
      </c>
      <c r="B1102" s="2" t="s">
        <v>1104</v>
      </c>
    </row>
    <row r="1103" spans="1:2" x14ac:dyDescent="0.25">
      <c r="A1103" s="2">
        <v>152031102</v>
      </c>
      <c r="B1103" s="2" t="s">
        <v>1105</v>
      </c>
    </row>
    <row r="1104" spans="1:2" x14ac:dyDescent="0.25">
      <c r="A1104" s="2">
        <v>152031103</v>
      </c>
      <c r="B1104" s="2" t="s">
        <v>1106</v>
      </c>
    </row>
    <row r="1105" spans="1:2" x14ac:dyDescent="0.25">
      <c r="A1105" s="2">
        <v>102530401</v>
      </c>
      <c r="B1105" s="2" t="s">
        <v>1107</v>
      </c>
    </row>
    <row r="1106" spans="1:2" x14ac:dyDescent="0.25">
      <c r="A1106" s="2">
        <v>83192101</v>
      </c>
      <c r="B1106" s="2" t="s">
        <v>1108</v>
      </c>
    </row>
    <row r="1107" spans="1:2" x14ac:dyDescent="0.25">
      <c r="A1107" s="2">
        <v>83192102</v>
      </c>
      <c r="B1107" s="2" t="s">
        <v>1109</v>
      </c>
    </row>
    <row r="1108" spans="1:2" x14ac:dyDescent="0.25">
      <c r="A1108" s="2">
        <v>83192103</v>
      </c>
      <c r="B1108" s="2" t="s">
        <v>1110</v>
      </c>
    </row>
    <row r="1109" spans="1:2" x14ac:dyDescent="0.25">
      <c r="A1109" s="2">
        <v>83192104</v>
      </c>
      <c r="B1109" s="2" t="s">
        <v>1111</v>
      </c>
    </row>
    <row r="1110" spans="1:2" x14ac:dyDescent="0.25">
      <c r="A1110" s="2">
        <v>43091101</v>
      </c>
      <c r="B1110" s="2" t="s">
        <v>1112</v>
      </c>
    </row>
    <row r="1111" spans="1:2" x14ac:dyDescent="0.25">
      <c r="A1111" s="2">
        <v>43091102</v>
      </c>
      <c r="B1111" s="2" t="s">
        <v>1113</v>
      </c>
    </row>
    <row r="1112" spans="1:2" x14ac:dyDescent="0.25">
      <c r="A1112" s="2">
        <v>43091103</v>
      </c>
      <c r="B1112" s="2" t="s">
        <v>1114</v>
      </c>
    </row>
    <row r="1113" spans="1:2" x14ac:dyDescent="0.25">
      <c r="A1113" s="2">
        <v>43091104</v>
      </c>
      <c r="B1113" s="2" t="s">
        <v>1115</v>
      </c>
    </row>
    <row r="1114" spans="1:2" x14ac:dyDescent="0.25">
      <c r="A1114" s="2">
        <v>42841111</v>
      </c>
      <c r="B1114" s="2" t="s">
        <v>1116</v>
      </c>
    </row>
    <row r="1115" spans="1:2" x14ac:dyDescent="0.25">
      <c r="A1115" s="2">
        <v>42841112</v>
      </c>
      <c r="B1115" s="2" t="s">
        <v>1117</v>
      </c>
    </row>
    <row r="1116" spans="1:2" x14ac:dyDescent="0.25">
      <c r="A1116" s="2">
        <v>252661101</v>
      </c>
      <c r="B1116" s="2" t="s">
        <v>1118</v>
      </c>
    </row>
    <row r="1117" spans="1:2" x14ac:dyDescent="0.25">
      <c r="A1117" s="2">
        <v>252661102</v>
      </c>
      <c r="B1117" s="2" t="s">
        <v>1119</v>
      </c>
    </row>
    <row r="1118" spans="1:2" x14ac:dyDescent="0.25">
      <c r="A1118" s="2">
        <v>252661103</v>
      </c>
      <c r="B1118" s="2" t="s">
        <v>1120</v>
      </c>
    </row>
    <row r="1119" spans="1:2" x14ac:dyDescent="0.25">
      <c r="A1119" s="2">
        <v>252661104</v>
      </c>
      <c r="B1119" s="2" t="s">
        <v>1121</v>
      </c>
    </row>
    <row r="1120" spans="1:2" x14ac:dyDescent="0.25">
      <c r="A1120" s="2">
        <v>252661105</v>
      </c>
      <c r="B1120" s="2" t="s">
        <v>1122</v>
      </c>
    </row>
    <row r="1121" spans="1:2" x14ac:dyDescent="0.25">
      <c r="A1121" s="2">
        <v>252661106</v>
      </c>
      <c r="B1121" s="2" t="s">
        <v>1123</v>
      </c>
    </row>
    <row r="1122" spans="1:2" x14ac:dyDescent="0.25">
      <c r="A1122" s="2">
        <v>252661108</v>
      </c>
      <c r="B1122" s="2" t="s">
        <v>1124</v>
      </c>
    </row>
    <row r="1123" spans="1:2" x14ac:dyDescent="0.25">
      <c r="A1123" s="2">
        <v>163111101</v>
      </c>
      <c r="B1123" s="2" t="s">
        <v>1125</v>
      </c>
    </row>
    <row r="1124" spans="1:2" x14ac:dyDescent="0.25">
      <c r="A1124" s="2">
        <v>163111102</v>
      </c>
      <c r="B1124" s="2" t="s">
        <v>1126</v>
      </c>
    </row>
    <row r="1125" spans="1:2" x14ac:dyDescent="0.25">
      <c r="A1125" s="2">
        <v>24101101</v>
      </c>
      <c r="B1125" s="2" t="s">
        <v>1127</v>
      </c>
    </row>
    <row r="1126" spans="1:2" x14ac:dyDescent="0.25">
      <c r="A1126" s="2">
        <v>24101102</v>
      </c>
      <c r="B1126" s="2" t="s">
        <v>1128</v>
      </c>
    </row>
    <row r="1127" spans="1:2" x14ac:dyDescent="0.25">
      <c r="A1127" s="2">
        <v>24101103</v>
      </c>
      <c r="B1127" s="2" t="s">
        <v>1129</v>
      </c>
    </row>
    <row r="1128" spans="1:2" x14ac:dyDescent="0.25">
      <c r="A1128" s="2">
        <v>152241101</v>
      </c>
      <c r="B1128" s="2" t="s">
        <v>1130</v>
      </c>
    </row>
    <row r="1129" spans="1:2" x14ac:dyDescent="0.25">
      <c r="A1129" s="2">
        <v>152241102</v>
      </c>
      <c r="B1129" s="2" t="s">
        <v>1131</v>
      </c>
    </row>
    <row r="1130" spans="1:2" x14ac:dyDescent="0.25">
      <c r="A1130" s="2">
        <v>102121101</v>
      </c>
      <c r="B1130" s="2" t="s">
        <v>1132</v>
      </c>
    </row>
    <row r="1131" spans="1:2" x14ac:dyDescent="0.25">
      <c r="A1131" s="2">
        <v>102121102</v>
      </c>
      <c r="B1131" s="2" t="s">
        <v>1133</v>
      </c>
    </row>
    <row r="1132" spans="1:2" x14ac:dyDescent="0.25">
      <c r="A1132" s="2">
        <v>102361101</v>
      </c>
      <c r="B1132" s="2" t="s">
        <v>1134</v>
      </c>
    </row>
    <row r="1133" spans="1:2" x14ac:dyDescent="0.25">
      <c r="A1133" s="2">
        <v>163301101</v>
      </c>
      <c r="B1133" s="2" t="s">
        <v>1135</v>
      </c>
    </row>
    <row r="1134" spans="1:2" x14ac:dyDescent="0.25">
      <c r="A1134" s="2">
        <v>163301102</v>
      </c>
      <c r="B1134" s="2" t="s">
        <v>1136</v>
      </c>
    </row>
    <row r="1135" spans="1:2" x14ac:dyDescent="0.25">
      <c r="A1135" s="2">
        <v>163301103</v>
      </c>
      <c r="B1135" s="2" t="s">
        <v>1137</v>
      </c>
    </row>
    <row r="1136" spans="1:2" x14ac:dyDescent="0.25">
      <c r="A1136" s="2">
        <v>163301104</v>
      </c>
      <c r="B1136" s="2" t="s">
        <v>1138</v>
      </c>
    </row>
    <row r="1137" spans="1:2" x14ac:dyDescent="0.25">
      <c r="A1137" s="2">
        <v>163301105</v>
      </c>
      <c r="B1137" s="2" t="s">
        <v>1139</v>
      </c>
    </row>
    <row r="1138" spans="1:2" x14ac:dyDescent="0.25">
      <c r="A1138" s="2">
        <v>163301106</v>
      </c>
      <c r="B1138" s="2" t="s">
        <v>1140</v>
      </c>
    </row>
    <row r="1139" spans="1:2" x14ac:dyDescent="0.25">
      <c r="A1139" s="2">
        <v>163301107</v>
      </c>
      <c r="B1139" s="2" t="s">
        <v>1141</v>
      </c>
    </row>
    <row r="1140" spans="1:2" x14ac:dyDescent="0.25">
      <c r="A1140" s="2">
        <v>163301108</v>
      </c>
      <c r="B1140" s="2" t="s">
        <v>1142</v>
      </c>
    </row>
    <row r="1141" spans="1:2" x14ac:dyDescent="0.25">
      <c r="A1141" s="2">
        <v>163301109</v>
      </c>
      <c r="B1141" s="2" t="s">
        <v>1143</v>
      </c>
    </row>
    <row r="1142" spans="1:2" x14ac:dyDescent="0.25">
      <c r="A1142" s="2">
        <v>253401101</v>
      </c>
      <c r="B1142" s="2" t="s">
        <v>1144</v>
      </c>
    </row>
    <row r="1143" spans="1:2" x14ac:dyDescent="0.25">
      <c r="A1143" s="2">
        <v>253401102</v>
      </c>
      <c r="B1143" s="2" t="s">
        <v>1145</v>
      </c>
    </row>
    <row r="1144" spans="1:2" x14ac:dyDescent="0.25">
      <c r="A1144" s="2">
        <v>253401104</v>
      </c>
      <c r="B1144" s="2" t="s">
        <v>1146</v>
      </c>
    </row>
    <row r="1145" spans="1:2" x14ac:dyDescent="0.25">
      <c r="A1145" s="2">
        <v>163310401</v>
      </c>
      <c r="B1145" s="2" t="s">
        <v>1147</v>
      </c>
    </row>
    <row r="1146" spans="1:2" x14ac:dyDescent="0.25">
      <c r="A1146" s="2">
        <v>163310402</v>
      </c>
      <c r="B1146" s="2" t="s">
        <v>1148</v>
      </c>
    </row>
    <row r="1147" spans="1:2" x14ac:dyDescent="0.25">
      <c r="A1147" s="2">
        <v>163310403</v>
      </c>
      <c r="B1147" s="2" t="s">
        <v>1149</v>
      </c>
    </row>
    <row r="1148" spans="1:2" x14ac:dyDescent="0.25">
      <c r="A1148" s="2">
        <v>163310404</v>
      </c>
      <c r="B1148" s="2" t="s">
        <v>1150</v>
      </c>
    </row>
    <row r="1149" spans="1:2" x14ac:dyDescent="0.25">
      <c r="A1149" s="2">
        <v>163310405</v>
      </c>
      <c r="B1149" s="2" t="s">
        <v>1151</v>
      </c>
    </row>
    <row r="1150" spans="1:2" x14ac:dyDescent="0.25">
      <c r="A1150" s="2">
        <v>163310406</v>
      </c>
      <c r="B1150" s="2" t="s">
        <v>1152</v>
      </c>
    </row>
    <row r="1151" spans="1:2" x14ac:dyDescent="0.25">
      <c r="A1151" s="2">
        <v>253711101</v>
      </c>
      <c r="B1151" s="2" t="s">
        <v>1153</v>
      </c>
    </row>
    <row r="1152" spans="1:2" x14ac:dyDescent="0.25">
      <c r="A1152" s="2">
        <v>253711102</v>
      </c>
      <c r="B1152" s="2" t="s">
        <v>1154</v>
      </c>
    </row>
    <row r="1153" spans="1:2" x14ac:dyDescent="0.25">
      <c r="A1153" s="2">
        <v>192431108</v>
      </c>
      <c r="B1153" s="2" t="s">
        <v>1155</v>
      </c>
    </row>
    <row r="1154" spans="1:2" x14ac:dyDescent="0.25">
      <c r="A1154" s="2">
        <v>192431109</v>
      </c>
      <c r="B1154" s="2" t="s">
        <v>1156</v>
      </c>
    </row>
    <row r="1155" spans="1:2" x14ac:dyDescent="0.25">
      <c r="A1155" s="2">
        <v>152851102</v>
      </c>
      <c r="B1155" s="2" t="s">
        <v>1157</v>
      </c>
    </row>
    <row r="1156" spans="1:2" x14ac:dyDescent="0.25">
      <c r="A1156" s="2">
        <v>152851104</v>
      </c>
      <c r="B1156" s="2" t="s">
        <v>1158</v>
      </c>
    </row>
    <row r="1157" spans="1:2" x14ac:dyDescent="0.25">
      <c r="A1157" s="2">
        <v>152851105</v>
      </c>
      <c r="B1157" s="2" t="s">
        <v>1159</v>
      </c>
    </row>
    <row r="1158" spans="1:2" x14ac:dyDescent="0.25">
      <c r="A1158" s="2">
        <v>152851106</v>
      </c>
      <c r="B1158" s="2" t="s">
        <v>1160</v>
      </c>
    </row>
    <row r="1159" spans="1:2" x14ac:dyDescent="0.25">
      <c r="A1159" s="2">
        <v>152851107</v>
      </c>
      <c r="B1159" s="2" t="s">
        <v>1161</v>
      </c>
    </row>
    <row r="1160" spans="1:2" x14ac:dyDescent="0.25">
      <c r="A1160" s="2">
        <v>43211101</v>
      </c>
      <c r="B1160" s="2" t="s">
        <v>1162</v>
      </c>
    </row>
    <row r="1161" spans="1:2" x14ac:dyDescent="0.25">
      <c r="A1161" s="2">
        <v>43211102</v>
      </c>
      <c r="B1161" s="2" t="s">
        <v>1163</v>
      </c>
    </row>
    <row r="1162" spans="1:2" x14ac:dyDescent="0.25">
      <c r="A1162" s="2">
        <v>182291101</v>
      </c>
      <c r="B1162" s="2" t="s">
        <v>1164</v>
      </c>
    </row>
    <row r="1163" spans="1:2" x14ac:dyDescent="0.25">
      <c r="A1163" s="2">
        <v>182291102</v>
      </c>
      <c r="B1163" s="2" t="s">
        <v>1165</v>
      </c>
    </row>
    <row r="1164" spans="1:2" x14ac:dyDescent="0.25">
      <c r="A1164" s="2">
        <v>12240401</v>
      </c>
      <c r="B1164" s="2" t="s">
        <v>1166</v>
      </c>
    </row>
    <row r="1165" spans="1:2" x14ac:dyDescent="0.25">
      <c r="A1165" s="2">
        <v>12240402</v>
      </c>
      <c r="B1165" s="2" t="s">
        <v>1167</v>
      </c>
    </row>
    <row r="1166" spans="1:2" x14ac:dyDescent="0.25">
      <c r="A1166" s="2">
        <v>252681104</v>
      </c>
      <c r="B1166" s="2" t="s">
        <v>1168</v>
      </c>
    </row>
    <row r="1167" spans="1:2" x14ac:dyDescent="0.25">
      <c r="A1167" s="2">
        <v>252681106</v>
      </c>
      <c r="B1167" s="2" t="s">
        <v>1169</v>
      </c>
    </row>
    <row r="1168" spans="1:2" x14ac:dyDescent="0.25">
      <c r="A1168" s="2">
        <v>252681108</v>
      </c>
      <c r="B1168" s="2" t="s">
        <v>1170</v>
      </c>
    </row>
    <row r="1169" spans="1:2" x14ac:dyDescent="0.25">
      <c r="A1169" s="2">
        <v>252681110</v>
      </c>
      <c r="B1169" s="2" t="s">
        <v>1171</v>
      </c>
    </row>
    <row r="1170" spans="1:2" x14ac:dyDescent="0.25">
      <c r="A1170" s="2">
        <v>163741102</v>
      </c>
      <c r="B1170" s="2" t="s">
        <v>1172</v>
      </c>
    </row>
    <row r="1171" spans="1:2" x14ac:dyDescent="0.25">
      <c r="A1171" s="2">
        <v>163741103</v>
      </c>
      <c r="B1171" s="2" t="s">
        <v>1173</v>
      </c>
    </row>
    <row r="1172" spans="1:2" x14ac:dyDescent="0.25">
      <c r="A1172" s="2">
        <v>83431108</v>
      </c>
      <c r="B1172" s="2" t="s">
        <v>1174</v>
      </c>
    </row>
    <row r="1173" spans="1:2" x14ac:dyDescent="0.25">
      <c r="A1173" s="2">
        <v>83431109</v>
      </c>
      <c r="B1173" s="2" t="s">
        <v>1175</v>
      </c>
    </row>
    <row r="1174" spans="1:2" x14ac:dyDescent="0.25">
      <c r="A1174" s="2">
        <v>83431110</v>
      </c>
      <c r="B1174" s="2" t="s">
        <v>1176</v>
      </c>
    </row>
    <row r="1175" spans="1:2" x14ac:dyDescent="0.25">
      <c r="A1175" s="2">
        <v>83431111</v>
      </c>
      <c r="B1175" s="2" t="s">
        <v>1177</v>
      </c>
    </row>
    <row r="1176" spans="1:2" x14ac:dyDescent="0.25">
      <c r="A1176" s="2">
        <v>83431112</v>
      </c>
      <c r="B1176" s="2" t="s">
        <v>1178</v>
      </c>
    </row>
    <row r="1177" spans="1:2" x14ac:dyDescent="0.25">
      <c r="A1177" s="2">
        <v>83431113</v>
      </c>
      <c r="B1177" s="2" t="s">
        <v>1179</v>
      </c>
    </row>
    <row r="1178" spans="1:2" x14ac:dyDescent="0.25">
      <c r="A1178" s="2">
        <v>83431114</v>
      </c>
      <c r="B1178" s="2" t="s">
        <v>1180</v>
      </c>
    </row>
    <row r="1179" spans="1:2" x14ac:dyDescent="0.25">
      <c r="A1179" s="2">
        <v>83431115</v>
      </c>
      <c r="B1179" s="2" t="s">
        <v>1181</v>
      </c>
    </row>
    <row r="1180" spans="1:2" x14ac:dyDescent="0.25">
      <c r="A1180" s="2">
        <v>83431116</v>
      </c>
      <c r="B1180" s="2" t="s">
        <v>1182</v>
      </c>
    </row>
    <row r="1181" spans="1:2" x14ac:dyDescent="0.25">
      <c r="A1181" s="2">
        <v>83431117</v>
      </c>
      <c r="B1181" s="2" t="s">
        <v>1183</v>
      </c>
    </row>
    <row r="1182" spans="1:2" x14ac:dyDescent="0.25">
      <c r="A1182" s="2">
        <v>83432101</v>
      </c>
      <c r="B1182" s="2" t="s">
        <v>1184</v>
      </c>
    </row>
    <row r="1183" spans="1:2" x14ac:dyDescent="0.25">
      <c r="A1183" s="2">
        <v>83432102</v>
      </c>
      <c r="B1183" s="2" t="s">
        <v>1185</v>
      </c>
    </row>
    <row r="1184" spans="1:2" x14ac:dyDescent="0.25">
      <c r="A1184" s="2">
        <v>83432103</v>
      </c>
      <c r="B1184" s="2" t="s">
        <v>1186</v>
      </c>
    </row>
    <row r="1185" spans="1:2" x14ac:dyDescent="0.25">
      <c r="A1185" s="2">
        <v>83432105</v>
      </c>
      <c r="B1185" s="2" t="s">
        <v>1187</v>
      </c>
    </row>
    <row r="1186" spans="1:2" x14ac:dyDescent="0.25">
      <c r="A1186" s="2">
        <v>83432106</v>
      </c>
      <c r="B1186" s="2" t="s">
        <v>1188</v>
      </c>
    </row>
    <row r="1187" spans="1:2" x14ac:dyDescent="0.25">
      <c r="A1187" s="2">
        <v>83432110</v>
      </c>
      <c r="B1187" s="2" t="s">
        <v>1189</v>
      </c>
    </row>
    <row r="1188" spans="1:2" x14ac:dyDescent="0.25">
      <c r="A1188" s="2">
        <v>83432111</v>
      </c>
      <c r="B1188" s="2" t="s">
        <v>1190</v>
      </c>
    </row>
    <row r="1189" spans="1:2" x14ac:dyDescent="0.25">
      <c r="A1189" s="2">
        <v>152691103</v>
      </c>
      <c r="B1189" s="2" t="s">
        <v>1191</v>
      </c>
    </row>
    <row r="1190" spans="1:2" x14ac:dyDescent="0.25">
      <c r="A1190" s="2">
        <v>152691104</v>
      </c>
      <c r="B1190" s="2" t="s">
        <v>1192</v>
      </c>
    </row>
    <row r="1191" spans="1:2" x14ac:dyDescent="0.25">
      <c r="A1191" s="2">
        <v>152691107</v>
      </c>
      <c r="B1191" s="2" t="s">
        <v>1193</v>
      </c>
    </row>
    <row r="1192" spans="1:2" x14ac:dyDescent="0.25">
      <c r="A1192" s="2">
        <v>152691108</v>
      </c>
      <c r="B1192" s="2" t="s">
        <v>1194</v>
      </c>
    </row>
    <row r="1193" spans="1:2" x14ac:dyDescent="0.25">
      <c r="A1193" s="2">
        <v>152691109</v>
      </c>
      <c r="B1193" s="2" t="s">
        <v>1195</v>
      </c>
    </row>
    <row r="1194" spans="1:2" x14ac:dyDescent="0.25">
      <c r="A1194" s="2">
        <v>152691110</v>
      </c>
      <c r="B1194" s="2" t="s">
        <v>1196</v>
      </c>
    </row>
    <row r="1195" spans="1:2" x14ac:dyDescent="0.25">
      <c r="A1195" s="2">
        <v>43361101</v>
      </c>
      <c r="B1195" s="2" t="s">
        <v>1197</v>
      </c>
    </row>
    <row r="1196" spans="1:2" x14ac:dyDescent="0.25">
      <c r="A1196" s="2">
        <v>43361102</v>
      </c>
      <c r="B1196" s="2" t="s">
        <v>1198</v>
      </c>
    </row>
    <row r="1197" spans="1:2" x14ac:dyDescent="0.25">
      <c r="A1197" s="2">
        <v>43361103</v>
      </c>
      <c r="B1197" s="2" t="s">
        <v>1199</v>
      </c>
    </row>
    <row r="1198" spans="1:2" x14ac:dyDescent="0.25">
      <c r="A1198" s="2">
        <v>43361104</v>
      </c>
      <c r="B1198" s="2" t="s">
        <v>1200</v>
      </c>
    </row>
    <row r="1199" spans="1:2" x14ac:dyDescent="0.25">
      <c r="A1199" s="2">
        <v>42651101</v>
      </c>
      <c r="B1199" s="2" t="s">
        <v>1201</v>
      </c>
    </row>
    <row r="1200" spans="1:2" x14ac:dyDescent="0.25">
      <c r="A1200" s="2">
        <v>42651102</v>
      </c>
      <c r="B1200" s="2" t="s">
        <v>1202</v>
      </c>
    </row>
    <row r="1201" spans="1:2" x14ac:dyDescent="0.25">
      <c r="A1201" s="2">
        <v>42651103</v>
      </c>
      <c r="B1201" s="2" t="s">
        <v>1203</v>
      </c>
    </row>
    <row r="1202" spans="1:2" x14ac:dyDescent="0.25">
      <c r="A1202" s="2">
        <v>42651104</v>
      </c>
      <c r="B1202" s="2" t="s">
        <v>1204</v>
      </c>
    </row>
    <row r="1203" spans="1:2" x14ac:dyDescent="0.25">
      <c r="A1203" s="2">
        <v>42651105</v>
      </c>
      <c r="B1203" s="2" t="s">
        <v>1205</v>
      </c>
    </row>
    <row r="1204" spans="1:2" x14ac:dyDescent="0.25">
      <c r="A1204" s="2">
        <v>42651106</v>
      </c>
      <c r="B1204" s="2" t="s">
        <v>1206</v>
      </c>
    </row>
    <row r="1205" spans="1:2" x14ac:dyDescent="0.25">
      <c r="A1205" s="2">
        <v>24110401</v>
      </c>
      <c r="B1205" s="2" t="s">
        <v>1207</v>
      </c>
    </row>
    <row r="1206" spans="1:2" x14ac:dyDescent="0.25">
      <c r="A1206" s="2">
        <v>24110402</v>
      </c>
      <c r="B1206" s="2" t="s">
        <v>1208</v>
      </c>
    </row>
    <row r="1207" spans="1:2" x14ac:dyDescent="0.25">
      <c r="A1207" s="2">
        <v>24110403</v>
      </c>
      <c r="B1207" s="2" t="s">
        <v>1209</v>
      </c>
    </row>
    <row r="1208" spans="1:2" x14ac:dyDescent="0.25">
      <c r="A1208" s="2">
        <v>24110404</v>
      </c>
      <c r="B1208" s="2" t="s">
        <v>1210</v>
      </c>
    </row>
    <row r="1209" spans="1:2" x14ac:dyDescent="0.25">
      <c r="A1209" s="2">
        <v>24110405</v>
      </c>
      <c r="B1209" s="2" t="s">
        <v>1211</v>
      </c>
    </row>
    <row r="1210" spans="1:2" x14ac:dyDescent="0.25">
      <c r="A1210" s="2">
        <v>182492101</v>
      </c>
      <c r="B1210" s="2" t="s">
        <v>1212</v>
      </c>
    </row>
    <row r="1211" spans="1:2" x14ac:dyDescent="0.25">
      <c r="A1211" s="2">
        <v>182492102</v>
      </c>
      <c r="B1211" s="2" t="s">
        <v>1213</v>
      </c>
    </row>
    <row r="1212" spans="1:2" x14ac:dyDescent="0.25">
      <c r="A1212" s="2">
        <v>182492103</v>
      </c>
      <c r="B1212" s="2" t="s">
        <v>1214</v>
      </c>
    </row>
    <row r="1213" spans="1:2" x14ac:dyDescent="0.25">
      <c r="A1213" s="2">
        <v>182492104</v>
      </c>
      <c r="B1213" s="2" t="s">
        <v>1215</v>
      </c>
    </row>
    <row r="1214" spans="1:2" x14ac:dyDescent="0.25">
      <c r="A1214" s="2">
        <v>182492105</v>
      </c>
      <c r="B1214" s="2" t="s">
        <v>1216</v>
      </c>
    </row>
    <row r="1215" spans="1:2" x14ac:dyDescent="0.25">
      <c r="A1215" s="2">
        <v>182492106</v>
      </c>
      <c r="B1215" s="2" t="s">
        <v>1217</v>
      </c>
    </row>
    <row r="1216" spans="1:2" x14ac:dyDescent="0.25">
      <c r="A1216" s="2">
        <v>13170401</v>
      </c>
      <c r="B1216" s="2" t="s">
        <v>1218</v>
      </c>
    </row>
    <row r="1217" spans="1:2" x14ac:dyDescent="0.25">
      <c r="A1217" s="2">
        <v>103211101</v>
      </c>
      <c r="B1217" s="2" t="s">
        <v>1219</v>
      </c>
    </row>
    <row r="1218" spans="1:2" x14ac:dyDescent="0.25">
      <c r="A1218" s="2">
        <v>103211102</v>
      </c>
      <c r="B1218" s="2" t="s">
        <v>1220</v>
      </c>
    </row>
    <row r="1219" spans="1:2" x14ac:dyDescent="0.25">
      <c r="A1219" s="2">
        <v>192401101</v>
      </c>
      <c r="B1219" s="2" t="s">
        <v>1221</v>
      </c>
    </row>
    <row r="1220" spans="1:2" x14ac:dyDescent="0.25">
      <c r="A1220" s="2">
        <v>42251101</v>
      </c>
      <c r="B1220" s="2" t="s">
        <v>1222</v>
      </c>
    </row>
    <row r="1221" spans="1:2" x14ac:dyDescent="0.25">
      <c r="A1221" s="2">
        <v>152571101</v>
      </c>
      <c r="B1221" s="2" t="s">
        <v>1223</v>
      </c>
    </row>
    <row r="1222" spans="1:2" x14ac:dyDescent="0.25">
      <c r="A1222" s="2">
        <v>152571102</v>
      </c>
      <c r="B1222" s="2" t="s">
        <v>1224</v>
      </c>
    </row>
    <row r="1223" spans="1:2" x14ac:dyDescent="0.25">
      <c r="A1223" s="2">
        <v>152571103</v>
      </c>
      <c r="B1223" s="2" t="s">
        <v>1225</v>
      </c>
    </row>
    <row r="1224" spans="1:2" x14ac:dyDescent="0.25">
      <c r="A1224" s="2">
        <v>152571104</v>
      </c>
      <c r="B1224" s="2" t="s">
        <v>1226</v>
      </c>
    </row>
    <row r="1225" spans="1:2" x14ac:dyDescent="0.25">
      <c r="A1225" s="2">
        <v>152571105</v>
      </c>
      <c r="B1225" s="2" t="s">
        <v>1227</v>
      </c>
    </row>
    <row r="1226" spans="1:2" x14ac:dyDescent="0.25">
      <c r="A1226" s="2">
        <v>152571106</v>
      </c>
      <c r="B1226" s="2" t="s">
        <v>1228</v>
      </c>
    </row>
    <row r="1227" spans="1:2" x14ac:dyDescent="0.25">
      <c r="A1227" s="2">
        <v>192341101</v>
      </c>
      <c r="B1227" s="2" t="s">
        <v>1229</v>
      </c>
    </row>
    <row r="1228" spans="1:2" x14ac:dyDescent="0.25">
      <c r="A1228" s="2">
        <v>192341102</v>
      </c>
      <c r="B1228" s="2" t="s">
        <v>1230</v>
      </c>
    </row>
    <row r="1229" spans="1:2" x14ac:dyDescent="0.25">
      <c r="A1229" s="2">
        <v>253161106</v>
      </c>
      <c r="B1229" s="2" t="s">
        <v>1231</v>
      </c>
    </row>
    <row r="1230" spans="1:2" x14ac:dyDescent="0.25">
      <c r="A1230" s="2">
        <v>253161107</v>
      </c>
      <c r="B1230" s="2" t="s">
        <v>1232</v>
      </c>
    </row>
    <row r="1231" spans="1:2" x14ac:dyDescent="0.25">
      <c r="A1231" s="2">
        <v>253161108</v>
      </c>
      <c r="B1231" s="2" t="s">
        <v>1233</v>
      </c>
    </row>
    <row r="1232" spans="1:2" x14ac:dyDescent="0.25">
      <c r="A1232" s="2">
        <v>253161109</v>
      </c>
      <c r="B1232" s="2" t="s">
        <v>1234</v>
      </c>
    </row>
    <row r="1233" spans="1:2" x14ac:dyDescent="0.25">
      <c r="A1233" s="2">
        <v>253161112</v>
      </c>
      <c r="B1233" s="2" t="s">
        <v>1235</v>
      </c>
    </row>
    <row r="1234" spans="1:2" x14ac:dyDescent="0.25">
      <c r="A1234" s="2">
        <v>253161116</v>
      </c>
      <c r="B1234" s="2" t="s">
        <v>1236</v>
      </c>
    </row>
    <row r="1235" spans="1:2" x14ac:dyDescent="0.25">
      <c r="A1235" s="2">
        <v>42481101</v>
      </c>
      <c r="B1235" s="2" t="s">
        <v>1237</v>
      </c>
    </row>
    <row r="1236" spans="1:2" x14ac:dyDescent="0.25">
      <c r="A1236" s="2">
        <v>42481102</v>
      </c>
      <c r="B1236" s="2" t="s">
        <v>1238</v>
      </c>
    </row>
    <row r="1237" spans="1:2" x14ac:dyDescent="0.25">
      <c r="A1237" s="2">
        <v>42481103</v>
      </c>
      <c r="B1237" s="2" t="s">
        <v>1239</v>
      </c>
    </row>
    <row r="1238" spans="1:2" x14ac:dyDescent="0.25">
      <c r="A1238" s="2">
        <v>42481104</v>
      </c>
      <c r="B1238" s="2" t="s">
        <v>1240</v>
      </c>
    </row>
    <row r="1239" spans="1:2" x14ac:dyDescent="0.25">
      <c r="A1239" s="2">
        <v>42481105</v>
      </c>
      <c r="B1239" s="2" t="s">
        <v>1241</v>
      </c>
    </row>
    <row r="1240" spans="1:2" x14ac:dyDescent="0.25">
      <c r="A1240" s="2">
        <v>252691101</v>
      </c>
      <c r="B1240" s="2" t="s">
        <v>1242</v>
      </c>
    </row>
    <row r="1241" spans="1:2" x14ac:dyDescent="0.25">
      <c r="A1241" s="2">
        <v>252691104</v>
      </c>
      <c r="B1241" s="2" t="s">
        <v>1243</v>
      </c>
    </row>
    <row r="1242" spans="1:2" x14ac:dyDescent="0.25">
      <c r="A1242" s="2">
        <v>182300411</v>
      </c>
      <c r="B1242" s="2" t="s">
        <v>1244</v>
      </c>
    </row>
    <row r="1243" spans="1:2" x14ac:dyDescent="0.25">
      <c r="A1243" s="2">
        <v>182300412</v>
      </c>
      <c r="B1243" s="2" t="s">
        <v>1245</v>
      </c>
    </row>
    <row r="1244" spans="1:2" x14ac:dyDescent="0.25">
      <c r="A1244" s="2">
        <v>182300413</v>
      </c>
      <c r="B1244" s="2" t="s">
        <v>1246</v>
      </c>
    </row>
    <row r="1245" spans="1:2" x14ac:dyDescent="0.25">
      <c r="A1245" s="2">
        <v>182300415</v>
      </c>
      <c r="B1245" s="2" t="s">
        <v>1247</v>
      </c>
    </row>
    <row r="1246" spans="1:2" x14ac:dyDescent="0.25">
      <c r="A1246" s="2">
        <v>163881101</v>
      </c>
      <c r="B1246" s="2" t="s">
        <v>1248</v>
      </c>
    </row>
    <row r="1247" spans="1:2" x14ac:dyDescent="0.25">
      <c r="A1247" s="2">
        <v>102851101</v>
      </c>
      <c r="B1247" s="2" t="s">
        <v>1249</v>
      </c>
    </row>
    <row r="1248" spans="1:2" x14ac:dyDescent="0.25">
      <c r="A1248" s="2">
        <v>102851102</v>
      </c>
      <c r="B1248" s="2" t="s">
        <v>1250</v>
      </c>
    </row>
    <row r="1249" spans="1:2" x14ac:dyDescent="0.25">
      <c r="A1249" s="2">
        <v>254771101</v>
      </c>
      <c r="B1249" s="2" t="s">
        <v>1251</v>
      </c>
    </row>
    <row r="1250" spans="1:2" x14ac:dyDescent="0.25">
      <c r="A1250" s="2">
        <v>254771102</v>
      </c>
      <c r="B1250" s="2" t="s">
        <v>1252</v>
      </c>
    </row>
    <row r="1251" spans="1:2" x14ac:dyDescent="0.25">
      <c r="A1251" s="2">
        <v>63801101</v>
      </c>
      <c r="B1251" s="2" t="s">
        <v>1253</v>
      </c>
    </row>
    <row r="1252" spans="1:2" x14ac:dyDescent="0.25">
      <c r="A1252" s="2">
        <v>63801102</v>
      </c>
      <c r="B1252" s="2" t="s">
        <v>1254</v>
      </c>
    </row>
    <row r="1253" spans="1:2" x14ac:dyDescent="0.25">
      <c r="A1253" s="2">
        <v>63801103</v>
      </c>
      <c r="B1253" s="2" t="s">
        <v>1255</v>
      </c>
    </row>
    <row r="1254" spans="1:2" x14ac:dyDescent="0.25">
      <c r="A1254" s="2">
        <v>63801104</v>
      </c>
      <c r="B1254" s="2" t="s">
        <v>1256</v>
      </c>
    </row>
    <row r="1255" spans="1:2" x14ac:dyDescent="0.25">
      <c r="A1255" s="2">
        <v>63801105</v>
      </c>
      <c r="B1255" s="2" t="s">
        <v>1257</v>
      </c>
    </row>
    <row r="1256" spans="1:2" x14ac:dyDescent="0.25">
      <c r="A1256" s="2">
        <v>192391101</v>
      </c>
      <c r="B1256" s="2" t="s">
        <v>1258</v>
      </c>
    </row>
    <row r="1257" spans="1:2" x14ac:dyDescent="0.25">
      <c r="A1257" s="2">
        <v>192391102</v>
      </c>
      <c r="B1257" s="2" t="s">
        <v>1259</v>
      </c>
    </row>
    <row r="1258" spans="1:2" x14ac:dyDescent="0.25">
      <c r="A1258" s="2">
        <v>192391103</v>
      </c>
      <c r="B1258" s="2" t="s">
        <v>1260</v>
      </c>
    </row>
    <row r="1259" spans="1:2" x14ac:dyDescent="0.25">
      <c r="A1259" s="2">
        <v>192391104</v>
      </c>
      <c r="B1259" s="2" t="s">
        <v>1261</v>
      </c>
    </row>
    <row r="1260" spans="1:2" x14ac:dyDescent="0.25">
      <c r="A1260" s="2">
        <v>13501101</v>
      </c>
      <c r="B1260" s="2" t="s">
        <v>1262</v>
      </c>
    </row>
    <row r="1261" spans="1:2" x14ac:dyDescent="0.25">
      <c r="A1261" s="2">
        <v>13501103</v>
      </c>
      <c r="B1261" s="2" t="s">
        <v>1263</v>
      </c>
    </row>
    <row r="1262" spans="1:2" x14ac:dyDescent="0.25">
      <c r="A1262" s="2">
        <v>13501104</v>
      </c>
      <c r="B1262" s="2" t="s">
        <v>1264</v>
      </c>
    </row>
    <row r="1263" spans="1:2" x14ac:dyDescent="0.25">
      <c r="A1263" s="2">
        <v>13501105</v>
      </c>
      <c r="B1263" s="2" t="s">
        <v>1265</v>
      </c>
    </row>
    <row r="1264" spans="1:2" x14ac:dyDescent="0.25">
      <c r="A1264" s="2">
        <v>13501106</v>
      </c>
      <c r="B1264" s="2" t="s">
        <v>1266</v>
      </c>
    </row>
    <row r="1265" spans="1:2" x14ac:dyDescent="0.25">
      <c r="A1265" s="2">
        <v>13501108</v>
      </c>
      <c r="B1265" s="2" t="s">
        <v>1267</v>
      </c>
    </row>
    <row r="1266" spans="1:2" x14ac:dyDescent="0.25">
      <c r="A1266" s="2">
        <v>13501109</v>
      </c>
      <c r="B1266" s="2" t="s">
        <v>1268</v>
      </c>
    </row>
    <row r="1267" spans="1:2" x14ac:dyDescent="0.25">
      <c r="A1267" s="2">
        <v>13501110</v>
      </c>
      <c r="B1267" s="2" t="s">
        <v>1269</v>
      </c>
    </row>
    <row r="1268" spans="1:2" x14ac:dyDescent="0.25">
      <c r="A1268" s="2">
        <v>13501111</v>
      </c>
      <c r="B1268" s="2" t="s">
        <v>1270</v>
      </c>
    </row>
    <row r="1269" spans="1:2" x14ac:dyDescent="0.25">
      <c r="A1269" s="2">
        <v>13501112</v>
      </c>
      <c r="B1269" s="2" t="s">
        <v>1271</v>
      </c>
    </row>
    <row r="1270" spans="1:2" x14ac:dyDescent="0.25">
      <c r="A1270" s="2">
        <v>18320401</v>
      </c>
      <c r="B1270" s="2" t="s">
        <v>1272</v>
      </c>
    </row>
    <row r="1271" spans="1:2" x14ac:dyDescent="0.25">
      <c r="A1271" s="2">
        <v>103441101</v>
      </c>
      <c r="B1271" s="2" t="s">
        <v>1273</v>
      </c>
    </row>
    <row r="1272" spans="1:2" x14ac:dyDescent="0.25">
      <c r="A1272" s="2">
        <v>103441102</v>
      </c>
      <c r="B1272" s="2" t="s">
        <v>1274</v>
      </c>
    </row>
    <row r="1273" spans="1:2" x14ac:dyDescent="0.25">
      <c r="A1273" s="2">
        <v>103441103</v>
      </c>
      <c r="B1273" s="2" t="s">
        <v>1275</v>
      </c>
    </row>
    <row r="1274" spans="1:2" x14ac:dyDescent="0.25">
      <c r="A1274" s="2">
        <v>182981102</v>
      </c>
      <c r="B1274" s="2" t="s">
        <v>1276</v>
      </c>
    </row>
    <row r="1275" spans="1:2" x14ac:dyDescent="0.25">
      <c r="A1275" s="2">
        <v>182981103</v>
      </c>
      <c r="B1275" s="2" t="s">
        <v>1277</v>
      </c>
    </row>
    <row r="1276" spans="1:2" x14ac:dyDescent="0.25">
      <c r="A1276" s="2">
        <v>22400401</v>
      </c>
      <c r="B1276" s="2" t="s">
        <v>1278</v>
      </c>
    </row>
    <row r="1277" spans="1:2" x14ac:dyDescent="0.25">
      <c r="A1277" s="2">
        <v>22400402</v>
      </c>
      <c r="B1277" s="2" t="s">
        <v>1279</v>
      </c>
    </row>
    <row r="1278" spans="1:2" x14ac:dyDescent="0.25">
      <c r="A1278" s="2">
        <v>103221101</v>
      </c>
      <c r="B1278" s="2" t="s">
        <v>1280</v>
      </c>
    </row>
    <row r="1279" spans="1:2" x14ac:dyDescent="0.25">
      <c r="A1279" s="2">
        <v>252701104</v>
      </c>
      <c r="B1279" s="2" t="s">
        <v>1281</v>
      </c>
    </row>
    <row r="1280" spans="1:2" x14ac:dyDescent="0.25">
      <c r="A1280" s="2">
        <v>252701106</v>
      </c>
      <c r="B1280" s="2" t="s">
        <v>1282</v>
      </c>
    </row>
    <row r="1281" spans="1:2" x14ac:dyDescent="0.25">
      <c r="A1281" s="2">
        <v>252701110</v>
      </c>
      <c r="B1281" s="2" t="s">
        <v>1283</v>
      </c>
    </row>
    <row r="1282" spans="1:2" x14ac:dyDescent="0.25">
      <c r="A1282" s="2">
        <v>252701113</v>
      </c>
      <c r="B1282" s="2" t="s">
        <v>1284</v>
      </c>
    </row>
    <row r="1283" spans="1:2" x14ac:dyDescent="0.25">
      <c r="A1283" s="2">
        <v>252701114</v>
      </c>
      <c r="B1283" s="2" t="s">
        <v>1285</v>
      </c>
    </row>
    <row r="1284" spans="1:2" x14ac:dyDescent="0.25">
      <c r="A1284" s="2">
        <v>254881101</v>
      </c>
      <c r="B1284" s="2" t="s">
        <v>1286</v>
      </c>
    </row>
    <row r="1285" spans="1:2" x14ac:dyDescent="0.25">
      <c r="A1285" s="2">
        <v>252561101</v>
      </c>
      <c r="B1285" s="2" t="s">
        <v>1287</v>
      </c>
    </row>
    <row r="1286" spans="1:2" x14ac:dyDescent="0.25">
      <c r="A1286" s="2">
        <v>252711101</v>
      </c>
      <c r="B1286" s="2" t="s">
        <v>1288</v>
      </c>
    </row>
    <row r="1287" spans="1:2" x14ac:dyDescent="0.25">
      <c r="A1287" s="2">
        <v>252711102</v>
      </c>
      <c r="B1287" s="2" t="s">
        <v>1289</v>
      </c>
    </row>
    <row r="1288" spans="1:2" x14ac:dyDescent="0.25">
      <c r="A1288" s="2">
        <v>252711103</v>
      </c>
      <c r="B1288" s="2" t="s">
        <v>1290</v>
      </c>
    </row>
    <row r="1289" spans="1:2" x14ac:dyDescent="0.25">
      <c r="A1289" s="2">
        <v>252711104</v>
      </c>
      <c r="B1289" s="2" t="s">
        <v>1291</v>
      </c>
    </row>
    <row r="1290" spans="1:2" x14ac:dyDescent="0.25">
      <c r="A1290" s="2">
        <v>252711106</v>
      </c>
      <c r="B1290" s="2" t="s">
        <v>1292</v>
      </c>
    </row>
    <row r="1291" spans="1:2" x14ac:dyDescent="0.25">
      <c r="A1291" s="2">
        <v>252711108</v>
      </c>
      <c r="B1291" s="2" t="s">
        <v>1293</v>
      </c>
    </row>
    <row r="1292" spans="1:2" x14ac:dyDescent="0.25">
      <c r="A1292" s="2">
        <v>252721103</v>
      </c>
      <c r="B1292" s="2" t="s">
        <v>1294</v>
      </c>
    </row>
    <row r="1293" spans="1:2" x14ac:dyDescent="0.25">
      <c r="A1293" s="2">
        <v>252721104</v>
      </c>
      <c r="B1293" s="2" t="s">
        <v>1295</v>
      </c>
    </row>
    <row r="1294" spans="1:2" x14ac:dyDescent="0.25">
      <c r="A1294" s="2">
        <v>252721106</v>
      </c>
      <c r="B1294" s="2" t="s">
        <v>1296</v>
      </c>
    </row>
    <row r="1295" spans="1:2" x14ac:dyDescent="0.25">
      <c r="A1295" s="2">
        <v>252721107</v>
      </c>
      <c r="B1295" s="2" t="s">
        <v>1297</v>
      </c>
    </row>
    <row r="1296" spans="1:2" x14ac:dyDescent="0.25">
      <c r="A1296" s="2">
        <v>252721108</v>
      </c>
      <c r="B1296" s="2" t="s">
        <v>1298</v>
      </c>
    </row>
    <row r="1297" spans="1:2" x14ac:dyDescent="0.25">
      <c r="A1297" s="2">
        <v>252721109</v>
      </c>
      <c r="B1297" s="2" t="s">
        <v>1299</v>
      </c>
    </row>
    <row r="1298" spans="1:2" x14ac:dyDescent="0.25">
      <c r="A1298" s="2">
        <v>252721110</v>
      </c>
      <c r="B1298" s="2" t="s">
        <v>1300</v>
      </c>
    </row>
    <row r="1299" spans="1:2" x14ac:dyDescent="0.25">
      <c r="A1299" s="2">
        <v>252721112</v>
      </c>
      <c r="B1299" s="2" t="s">
        <v>1301</v>
      </c>
    </row>
    <row r="1300" spans="1:2" x14ac:dyDescent="0.25">
      <c r="A1300" s="2">
        <v>252721114</v>
      </c>
      <c r="B1300" s="2" t="s">
        <v>1302</v>
      </c>
    </row>
    <row r="1301" spans="1:2" x14ac:dyDescent="0.25">
      <c r="A1301" s="2">
        <v>252721116</v>
      </c>
      <c r="B1301" s="2" t="s">
        <v>1303</v>
      </c>
    </row>
    <row r="1302" spans="1:2" x14ac:dyDescent="0.25">
      <c r="A1302" s="2">
        <v>255262101</v>
      </c>
      <c r="B1302" s="2" t="s">
        <v>1304</v>
      </c>
    </row>
    <row r="1303" spans="1:2" x14ac:dyDescent="0.25">
      <c r="A1303" s="2">
        <v>255262102</v>
      </c>
      <c r="B1303" s="2" t="s">
        <v>1305</v>
      </c>
    </row>
    <row r="1304" spans="1:2" x14ac:dyDescent="0.25">
      <c r="A1304" s="2">
        <v>255262103</v>
      </c>
      <c r="B1304" s="2" t="s">
        <v>1306</v>
      </c>
    </row>
    <row r="1305" spans="1:2" x14ac:dyDescent="0.25">
      <c r="A1305" s="2">
        <v>255262104</v>
      </c>
      <c r="B1305" s="2" t="s">
        <v>1307</v>
      </c>
    </row>
    <row r="1306" spans="1:2" x14ac:dyDescent="0.25">
      <c r="A1306" s="2">
        <v>255262105</v>
      </c>
      <c r="B1306" s="2" t="s">
        <v>1308</v>
      </c>
    </row>
    <row r="1307" spans="1:2" x14ac:dyDescent="0.25">
      <c r="A1307" s="2">
        <v>103451101</v>
      </c>
      <c r="B1307" s="2" t="s">
        <v>1309</v>
      </c>
    </row>
    <row r="1308" spans="1:2" x14ac:dyDescent="0.25">
      <c r="A1308" s="2">
        <v>252731101</v>
      </c>
      <c r="B1308" s="2" t="s">
        <v>1310</v>
      </c>
    </row>
    <row r="1309" spans="1:2" x14ac:dyDescent="0.25">
      <c r="A1309" s="2">
        <v>252732104</v>
      </c>
      <c r="B1309" s="2" t="s">
        <v>1311</v>
      </c>
    </row>
    <row r="1310" spans="1:2" x14ac:dyDescent="0.25">
      <c r="A1310" s="2">
        <v>182031101</v>
      </c>
      <c r="B1310" s="2" t="s">
        <v>1312</v>
      </c>
    </row>
    <row r="1311" spans="1:2" x14ac:dyDescent="0.25">
      <c r="A1311" s="2">
        <v>182031102</v>
      </c>
      <c r="B1311" s="2" t="s">
        <v>1313</v>
      </c>
    </row>
    <row r="1312" spans="1:2" x14ac:dyDescent="0.25">
      <c r="A1312" s="2">
        <v>182031103</v>
      </c>
      <c r="B1312" s="2" t="s">
        <v>1314</v>
      </c>
    </row>
    <row r="1313" spans="1:2" x14ac:dyDescent="0.25">
      <c r="A1313" s="2">
        <v>182031104</v>
      </c>
      <c r="B1313" s="2" t="s">
        <v>1315</v>
      </c>
    </row>
    <row r="1314" spans="1:2" x14ac:dyDescent="0.25">
      <c r="A1314" s="2">
        <v>182031105</v>
      </c>
      <c r="B1314" s="2" t="s">
        <v>1316</v>
      </c>
    </row>
    <row r="1315" spans="1:2" x14ac:dyDescent="0.25">
      <c r="A1315" s="2">
        <v>182031106</v>
      </c>
      <c r="B1315" s="2" t="s">
        <v>1317</v>
      </c>
    </row>
    <row r="1316" spans="1:2" x14ac:dyDescent="0.25">
      <c r="A1316" s="2">
        <v>182031107</v>
      </c>
      <c r="B1316" s="2" t="s">
        <v>1318</v>
      </c>
    </row>
    <row r="1317" spans="1:2" x14ac:dyDescent="0.25">
      <c r="A1317" s="2">
        <v>182031108</v>
      </c>
      <c r="B1317" s="2" t="s">
        <v>1319</v>
      </c>
    </row>
    <row r="1318" spans="1:2" x14ac:dyDescent="0.25">
      <c r="A1318" s="2">
        <v>252241102</v>
      </c>
      <c r="B1318" s="2" t="s">
        <v>1320</v>
      </c>
    </row>
    <row r="1319" spans="1:2" x14ac:dyDescent="0.25">
      <c r="A1319" s="2">
        <v>252241108</v>
      </c>
      <c r="B1319" s="2" t="s">
        <v>1321</v>
      </c>
    </row>
    <row r="1320" spans="1:2" x14ac:dyDescent="0.25">
      <c r="A1320" s="2">
        <v>252241110</v>
      </c>
      <c r="B1320" s="2" t="s">
        <v>1322</v>
      </c>
    </row>
    <row r="1321" spans="1:2" x14ac:dyDescent="0.25">
      <c r="A1321" s="2">
        <v>252241111</v>
      </c>
      <c r="B1321" s="2" t="s">
        <v>1323</v>
      </c>
    </row>
    <row r="1322" spans="1:2" x14ac:dyDescent="0.25">
      <c r="A1322" s="2">
        <v>252241112</v>
      </c>
      <c r="B1322" s="2" t="s">
        <v>1324</v>
      </c>
    </row>
    <row r="1323" spans="1:2" x14ac:dyDescent="0.25">
      <c r="A1323" s="2">
        <v>252241113</v>
      </c>
      <c r="B1323" s="2" t="s">
        <v>1325</v>
      </c>
    </row>
    <row r="1324" spans="1:2" x14ac:dyDescent="0.25">
      <c r="A1324" s="2">
        <v>252241114</v>
      </c>
      <c r="B1324" s="2" t="s">
        <v>1326</v>
      </c>
    </row>
    <row r="1325" spans="1:2" x14ac:dyDescent="0.25">
      <c r="A1325" s="2">
        <v>252241116</v>
      </c>
      <c r="B1325" s="2" t="s">
        <v>1327</v>
      </c>
    </row>
    <row r="1326" spans="1:2" x14ac:dyDescent="0.25">
      <c r="A1326" s="2">
        <v>14452103</v>
      </c>
      <c r="B1326" s="2" t="s">
        <v>1328</v>
      </c>
    </row>
    <row r="1327" spans="1:2" x14ac:dyDescent="0.25">
      <c r="A1327" s="2">
        <v>14452104</v>
      </c>
      <c r="B1327" s="2" t="s">
        <v>1329</v>
      </c>
    </row>
    <row r="1328" spans="1:2" x14ac:dyDescent="0.25">
      <c r="A1328" s="2">
        <v>14452105</v>
      </c>
      <c r="B1328" s="2" t="s">
        <v>1330</v>
      </c>
    </row>
    <row r="1329" spans="1:2" x14ac:dyDescent="0.25">
      <c r="A1329" s="2">
        <v>14452106</v>
      </c>
      <c r="B1329" s="2" t="s">
        <v>1331</v>
      </c>
    </row>
    <row r="1330" spans="1:2" x14ac:dyDescent="0.25">
      <c r="A1330" s="2">
        <v>14452107</v>
      </c>
      <c r="B1330" s="2" t="s">
        <v>1332</v>
      </c>
    </row>
    <row r="1331" spans="1:2" x14ac:dyDescent="0.25">
      <c r="A1331" s="2">
        <v>14452108</v>
      </c>
      <c r="B1331" s="2" t="s">
        <v>1333</v>
      </c>
    </row>
    <row r="1332" spans="1:2" x14ac:dyDescent="0.25">
      <c r="A1332" s="2">
        <v>14452109</v>
      </c>
      <c r="B1332" s="2" t="s">
        <v>1334</v>
      </c>
    </row>
    <row r="1333" spans="1:2" x14ac:dyDescent="0.25">
      <c r="A1333" s="2">
        <v>62721101</v>
      </c>
      <c r="B1333" s="2" t="s">
        <v>1335</v>
      </c>
    </row>
    <row r="1334" spans="1:2" x14ac:dyDescent="0.25">
      <c r="A1334" s="2">
        <v>62721102</v>
      </c>
      <c r="B1334" s="2" t="s">
        <v>1336</v>
      </c>
    </row>
    <row r="1335" spans="1:2" x14ac:dyDescent="0.25">
      <c r="A1335" s="2">
        <v>43311102</v>
      </c>
      <c r="B1335" s="2" t="s">
        <v>1337</v>
      </c>
    </row>
    <row r="1336" spans="1:2" x14ac:dyDescent="0.25">
      <c r="A1336" s="2">
        <v>43311108</v>
      </c>
      <c r="B1336" s="2" t="s">
        <v>1338</v>
      </c>
    </row>
    <row r="1337" spans="1:2" x14ac:dyDescent="0.25">
      <c r="A1337" s="2">
        <v>253411101</v>
      </c>
      <c r="B1337" s="2" t="s">
        <v>1339</v>
      </c>
    </row>
    <row r="1338" spans="1:2" x14ac:dyDescent="0.25">
      <c r="A1338" s="2">
        <v>253411102</v>
      </c>
      <c r="B1338" s="2" t="s">
        <v>1340</v>
      </c>
    </row>
    <row r="1339" spans="1:2" x14ac:dyDescent="0.25">
      <c r="A1339" s="2">
        <v>253411103</v>
      </c>
      <c r="B1339" s="2" t="s">
        <v>1341</v>
      </c>
    </row>
    <row r="1340" spans="1:2" x14ac:dyDescent="0.25">
      <c r="A1340" s="2">
        <v>253411106</v>
      </c>
      <c r="B1340" s="2" t="s">
        <v>1342</v>
      </c>
    </row>
    <row r="1341" spans="1:2" x14ac:dyDescent="0.25">
      <c r="A1341" s="2">
        <v>253411107</v>
      </c>
      <c r="B1341" s="2" t="s">
        <v>1343</v>
      </c>
    </row>
    <row r="1342" spans="1:2" x14ac:dyDescent="0.25">
      <c r="A1342" s="2">
        <v>43371101</v>
      </c>
      <c r="B1342" s="2" t="s">
        <v>1344</v>
      </c>
    </row>
    <row r="1343" spans="1:2" x14ac:dyDescent="0.25">
      <c r="A1343" s="2">
        <v>43371102</v>
      </c>
      <c r="B1343" s="2" t="s">
        <v>1345</v>
      </c>
    </row>
    <row r="1344" spans="1:2" x14ac:dyDescent="0.25">
      <c r="A1344" s="2">
        <v>43371105</v>
      </c>
      <c r="B1344" s="2" t="s">
        <v>1346</v>
      </c>
    </row>
    <row r="1345" spans="1:2" x14ac:dyDescent="0.25">
      <c r="A1345" s="2">
        <v>13531101</v>
      </c>
      <c r="B1345" s="2" t="s">
        <v>1347</v>
      </c>
    </row>
    <row r="1346" spans="1:2" x14ac:dyDescent="0.25">
      <c r="A1346" s="2">
        <v>13531102</v>
      </c>
      <c r="B1346" s="2" t="s">
        <v>1348</v>
      </c>
    </row>
    <row r="1347" spans="1:2" x14ac:dyDescent="0.25">
      <c r="A1347" s="2">
        <v>13531103</v>
      </c>
      <c r="B1347" s="2" t="s">
        <v>1349</v>
      </c>
    </row>
    <row r="1348" spans="1:2" x14ac:dyDescent="0.25">
      <c r="A1348" s="2">
        <v>13531104</v>
      </c>
      <c r="B1348" s="2" t="s">
        <v>1350</v>
      </c>
    </row>
    <row r="1349" spans="1:2" x14ac:dyDescent="0.25">
      <c r="A1349" s="2">
        <v>13532107</v>
      </c>
      <c r="B1349" s="2" t="s">
        <v>1351</v>
      </c>
    </row>
    <row r="1350" spans="1:2" x14ac:dyDescent="0.25">
      <c r="A1350" s="2">
        <v>13532108</v>
      </c>
      <c r="B1350" s="2" t="s">
        <v>1352</v>
      </c>
    </row>
    <row r="1351" spans="1:2" x14ac:dyDescent="0.25">
      <c r="A1351" s="2">
        <v>13532109</v>
      </c>
      <c r="B1351" s="2" t="s">
        <v>1353</v>
      </c>
    </row>
    <row r="1352" spans="1:2" x14ac:dyDescent="0.25">
      <c r="A1352" s="2">
        <v>13532110</v>
      </c>
      <c r="B1352" s="2" t="s">
        <v>1354</v>
      </c>
    </row>
    <row r="1353" spans="1:2" x14ac:dyDescent="0.25">
      <c r="A1353" s="2">
        <v>13532111</v>
      </c>
      <c r="B1353" s="2" t="s">
        <v>1355</v>
      </c>
    </row>
    <row r="1354" spans="1:2" x14ac:dyDescent="0.25">
      <c r="A1354" s="2">
        <v>13532112</v>
      </c>
      <c r="B1354" s="2" t="s">
        <v>1356</v>
      </c>
    </row>
    <row r="1355" spans="1:2" x14ac:dyDescent="0.25">
      <c r="A1355" s="2">
        <v>13532223</v>
      </c>
      <c r="B1355" s="2" t="s">
        <v>1357</v>
      </c>
    </row>
    <row r="1356" spans="1:2" x14ac:dyDescent="0.25">
      <c r="A1356" s="2">
        <v>13532224</v>
      </c>
      <c r="B1356" s="2" t="s">
        <v>1358</v>
      </c>
    </row>
    <row r="1357" spans="1:2" x14ac:dyDescent="0.25">
      <c r="A1357" s="2">
        <v>13532225</v>
      </c>
      <c r="B1357" s="2" t="s">
        <v>1359</v>
      </c>
    </row>
    <row r="1358" spans="1:2" x14ac:dyDescent="0.25">
      <c r="A1358" s="2">
        <v>13532226</v>
      </c>
      <c r="B1358" s="2" t="s">
        <v>1360</v>
      </c>
    </row>
    <row r="1359" spans="1:2" x14ac:dyDescent="0.25">
      <c r="A1359" s="2">
        <v>13532227</v>
      </c>
      <c r="B1359" s="2" t="s">
        <v>1361</v>
      </c>
    </row>
    <row r="1360" spans="1:2" x14ac:dyDescent="0.25">
      <c r="A1360" s="2">
        <v>162771101</v>
      </c>
      <c r="B1360" s="2" t="s">
        <v>1362</v>
      </c>
    </row>
    <row r="1361" spans="1:2" x14ac:dyDescent="0.25">
      <c r="A1361" s="2">
        <v>162771102</v>
      </c>
      <c r="B1361" s="2" t="s">
        <v>1363</v>
      </c>
    </row>
    <row r="1362" spans="1:2" x14ac:dyDescent="0.25">
      <c r="A1362" s="2">
        <v>162771103</v>
      </c>
      <c r="B1362" s="2" t="s">
        <v>1364</v>
      </c>
    </row>
    <row r="1363" spans="1:2" x14ac:dyDescent="0.25">
      <c r="A1363" s="2">
        <v>162771105</v>
      </c>
      <c r="B1363" s="2" t="s">
        <v>1365</v>
      </c>
    </row>
    <row r="1364" spans="1:2" x14ac:dyDescent="0.25">
      <c r="A1364" s="2">
        <v>162771106</v>
      </c>
      <c r="B1364" s="2" t="s">
        <v>1366</v>
      </c>
    </row>
    <row r="1365" spans="1:2" x14ac:dyDescent="0.25">
      <c r="A1365" s="2">
        <v>162771107</v>
      </c>
      <c r="B1365" s="2" t="s">
        <v>1367</v>
      </c>
    </row>
    <row r="1366" spans="1:2" x14ac:dyDescent="0.25">
      <c r="A1366" s="2">
        <v>253911102</v>
      </c>
      <c r="B1366" s="2" t="s">
        <v>1368</v>
      </c>
    </row>
    <row r="1367" spans="1:2" x14ac:dyDescent="0.25">
      <c r="A1367" s="2">
        <v>253911103</v>
      </c>
      <c r="B1367" s="2" t="s">
        <v>1369</v>
      </c>
    </row>
    <row r="1368" spans="1:2" x14ac:dyDescent="0.25">
      <c r="A1368" s="2">
        <v>253911104</v>
      </c>
      <c r="B1368" s="2" t="s">
        <v>1370</v>
      </c>
    </row>
    <row r="1369" spans="1:2" x14ac:dyDescent="0.25">
      <c r="A1369" s="2">
        <v>253911105</v>
      </c>
      <c r="B1369" s="2" t="s">
        <v>1371</v>
      </c>
    </row>
    <row r="1370" spans="1:2" x14ac:dyDescent="0.25">
      <c r="A1370" s="2">
        <v>253911106</v>
      </c>
      <c r="B1370" s="2" t="s">
        <v>1372</v>
      </c>
    </row>
    <row r="1371" spans="1:2" x14ac:dyDescent="0.25">
      <c r="A1371" s="2">
        <v>253911107</v>
      </c>
      <c r="B1371" s="2" t="s">
        <v>1373</v>
      </c>
    </row>
    <row r="1372" spans="1:2" x14ac:dyDescent="0.25">
      <c r="A1372" s="2">
        <v>22801251</v>
      </c>
      <c r="B1372" s="2" t="s">
        <v>1374</v>
      </c>
    </row>
    <row r="1373" spans="1:2" x14ac:dyDescent="0.25">
      <c r="A1373" s="2">
        <v>22801252</v>
      </c>
      <c r="B1373" s="2" t="s">
        <v>1375</v>
      </c>
    </row>
    <row r="1374" spans="1:2" x14ac:dyDescent="0.25">
      <c r="A1374" s="2">
        <v>22801253</v>
      </c>
      <c r="B1374" s="2" t="s">
        <v>1376</v>
      </c>
    </row>
    <row r="1375" spans="1:2" x14ac:dyDescent="0.25">
      <c r="A1375" s="2">
        <v>22801254</v>
      </c>
      <c r="B1375" s="2" t="s">
        <v>1377</v>
      </c>
    </row>
    <row r="1376" spans="1:2" x14ac:dyDescent="0.25">
      <c r="A1376" s="2">
        <v>13600401</v>
      </c>
      <c r="B1376" s="2" t="s">
        <v>1378</v>
      </c>
    </row>
    <row r="1377" spans="1:2" x14ac:dyDescent="0.25">
      <c r="A1377" s="2">
        <v>42991103</v>
      </c>
      <c r="B1377" s="2" t="s">
        <v>1379</v>
      </c>
    </row>
    <row r="1378" spans="1:2" x14ac:dyDescent="0.25">
      <c r="A1378" s="2">
        <v>42991104</v>
      </c>
      <c r="B1378" s="2" t="s">
        <v>1380</v>
      </c>
    </row>
    <row r="1379" spans="1:2" x14ac:dyDescent="0.25">
      <c r="A1379" s="2">
        <v>42991105</v>
      </c>
      <c r="B1379" s="2" t="s">
        <v>1381</v>
      </c>
    </row>
    <row r="1380" spans="1:2" x14ac:dyDescent="0.25">
      <c r="A1380" s="2">
        <v>42991106</v>
      </c>
      <c r="B1380" s="2" t="s">
        <v>1382</v>
      </c>
    </row>
    <row r="1381" spans="1:2" x14ac:dyDescent="0.25">
      <c r="A1381" s="2">
        <v>42991107</v>
      </c>
      <c r="B1381" s="2" t="s">
        <v>1383</v>
      </c>
    </row>
    <row r="1382" spans="1:2" x14ac:dyDescent="0.25">
      <c r="A1382" s="2">
        <v>254921101</v>
      </c>
      <c r="B1382" s="2" t="s">
        <v>1384</v>
      </c>
    </row>
    <row r="1383" spans="1:2" x14ac:dyDescent="0.25">
      <c r="A1383" s="2">
        <v>14402103</v>
      </c>
      <c r="B1383" s="2" t="s">
        <v>1385</v>
      </c>
    </row>
    <row r="1384" spans="1:2" x14ac:dyDescent="0.25">
      <c r="A1384" s="2">
        <v>14402104</v>
      </c>
      <c r="B1384" s="2" t="s">
        <v>1386</v>
      </c>
    </row>
    <row r="1385" spans="1:2" x14ac:dyDescent="0.25">
      <c r="A1385" s="2">
        <v>14402105</v>
      </c>
      <c r="B1385" s="2" t="s">
        <v>1387</v>
      </c>
    </row>
    <row r="1386" spans="1:2" x14ac:dyDescent="0.25">
      <c r="A1386" s="2">
        <v>14402106</v>
      </c>
      <c r="B1386" s="2" t="s">
        <v>1388</v>
      </c>
    </row>
    <row r="1387" spans="1:2" x14ac:dyDescent="0.25">
      <c r="A1387" s="2">
        <v>14402107</v>
      </c>
      <c r="B1387" s="2" t="s">
        <v>1389</v>
      </c>
    </row>
    <row r="1388" spans="1:2" x14ac:dyDescent="0.25">
      <c r="A1388" s="2">
        <v>14402108</v>
      </c>
      <c r="B1388" s="2" t="s">
        <v>1390</v>
      </c>
    </row>
    <row r="1389" spans="1:2" x14ac:dyDescent="0.25">
      <c r="A1389" s="2">
        <v>14402109</v>
      </c>
      <c r="B1389" s="2" t="s">
        <v>1391</v>
      </c>
    </row>
    <row r="1390" spans="1:2" x14ac:dyDescent="0.25">
      <c r="A1390" s="2">
        <v>14402110</v>
      </c>
      <c r="B1390" s="2" t="s">
        <v>1392</v>
      </c>
    </row>
    <row r="1391" spans="1:2" x14ac:dyDescent="0.25">
      <c r="A1391" s="2">
        <v>24120401</v>
      </c>
      <c r="B1391" s="2" t="s">
        <v>1393</v>
      </c>
    </row>
    <row r="1392" spans="1:2" x14ac:dyDescent="0.25">
      <c r="A1392" s="2">
        <v>24120402</v>
      </c>
      <c r="B1392" s="2" t="s">
        <v>1394</v>
      </c>
    </row>
    <row r="1393" spans="1:2" x14ac:dyDescent="0.25">
      <c r="A1393" s="2">
        <v>24120403</v>
      </c>
      <c r="B1393" s="2" t="s">
        <v>1395</v>
      </c>
    </row>
    <row r="1394" spans="1:2" x14ac:dyDescent="0.25">
      <c r="A1394" s="2">
        <v>24120404</v>
      </c>
      <c r="B1394" s="2" t="s">
        <v>1396</v>
      </c>
    </row>
    <row r="1395" spans="1:2" x14ac:dyDescent="0.25">
      <c r="A1395" s="2">
        <v>163030402</v>
      </c>
      <c r="B1395" s="2" t="s">
        <v>1397</v>
      </c>
    </row>
    <row r="1396" spans="1:2" x14ac:dyDescent="0.25">
      <c r="A1396" s="2">
        <v>182371111</v>
      </c>
      <c r="B1396" s="2" t="s">
        <v>1398</v>
      </c>
    </row>
    <row r="1397" spans="1:2" x14ac:dyDescent="0.25">
      <c r="A1397" s="2">
        <v>182371112</v>
      </c>
      <c r="B1397" s="2" t="s">
        <v>1399</v>
      </c>
    </row>
    <row r="1398" spans="1:2" x14ac:dyDescent="0.25">
      <c r="A1398" s="2">
        <v>22440401</v>
      </c>
      <c r="B1398" s="2" t="s">
        <v>1400</v>
      </c>
    </row>
    <row r="1399" spans="1:2" x14ac:dyDescent="0.25">
      <c r="A1399" s="2">
        <v>22440402</v>
      </c>
      <c r="B1399" s="2" t="s">
        <v>1401</v>
      </c>
    </row>
    <row r="1400" spans="1:2" x14ac:dyDescent="0.25">
      <c r="A1400" s="2">
        <v>83421102</v>
      </c>
      <c r="B1400" s="2" t="s">
        <v>1402</v>
      </c>
    </row>
    <row r="1401" spans="1:2" x14ac:dyDescent="0.25">
      <c r="A1401" s="2">
        <v>83421103</v>
      </c>
      <c r="B1401" s="2" t="s">
        <v>1403</v>
      </c>
    </row>
    <row r="1402" spans="1:2" x14ac:dyDescent="0.25">
      <c r="A1402" s="2">
        <v>83421104</v>
      </c>
      <c r="B1402" s="2" t="s">
        <v>1404</v>
      </c>
    </row>
    <row r="1403" spans="1:2" x14ac:dyDescent="0.25">
      <c r="A1403" s="2">
        <v>83421105</v>
      </c>
      <c r="B1403" s="2" t="s">
        <v>1405</v>
      </c>
    </row>
    <row r="1404" spans="1:2" x14ac:dyDescent="0.25">
      <c r="A1404" s="2">
        <v>83421106</v>
      </c>
      <c r="B1404" s="2" t="s">
        <v>1406</v>
      </c>
    </row>
    <row r="1405" spans="1:2" x14ac:dyDescent="0.25">
      <c r="A1405" s="2">
        <v>83421107</v>
      </c>
      <c r="B1405" s="2" t="s">
        <v>1407</v>
      </c>
    </row>
    <row r="1406" spans="1:2" x14ac:dyDescent="0.25">
      <c r="A1406" s="2">
        <v>83421108</v>
      </c>
      <c r="B1406" s="2" t="s">
        <v>1408</v>
      </c>
    </row>
    <row r="1407" spans="1:2" x14ac:dyDescent="0.25">
      <c r="A1407" s="2">
        <v>83421109</v>
      </c>
      <c r="B1407" s="2" t="s">
        <v>1409</v>
      </c>
    </row>
    <row r="1408" spans="1:2" x14ac:dyDescent="0.25">
      <c r="A1408" s="2">
        <v>83421110</v>
      </c>
      <c r="B1408" s="2" t="s">
        <v>1410</v>
      </c>
    </row>
    <row r="1409" spans="1:2" x14ac:dyDescent="0.25">
      <c r="A1409" s="2">
        <v>83421111</v>
      </c>
      <c r="B1409" s="2" t="s">
        <v>1411</v>
      </c>
    </row>
    <row r="1410" spans="1:2" x14ac:dyDescent="0.25">
      <c r="A1410" s="2">
        <v>83421112</v>
      </c>
      <c r="B1410" s="2" t="s">
        <v>1412</v>
      </c>
    </row>
    <row r="1411" spans="1:2" x14ac:dyDescent="0.25">
      <c r="A1411" s="2">
        <v>83421113</v>
      </c>
      <c r="B1411" s="2" t="s">
        <v>1413</v>
      </c>
    </row>
    <row r="1412" spans="1:2" x14ac:dyDescent="0.25">
      <c r="A1412" s="2">
        <v>42681101</v>
      </c>
      <c r="B1412" s="2" t="s">
        <v>1414</v>
      </c>
    </row>
    <row r="1413" spans="1:2" x14ac:dyDescent="0.25">
      <c r="A1413" s="2">
        <v>42681102</v>
      </c>
      <c r="B1413" s="2" t="s">
        <v>1415</v>
      </c>
    </row>
    <row r="1414" spans="1:2" x14ac:dyDescent="0.25">
      <c r="A1414" s="2">
        <v>255361104</v>
      </c>
      <c r="B1414" s="2" t="s">
        <v>1416</v>
      </c>
    </row>
    <row r="1415" spans="1:2" x14ac:dyDescent="0.25">
      <c r="A1415" s="2">
        <v>255361106</v>
      </c>
      <c r="B1415" s="2" t="s">
        <v>1417</v>
      </c>
    </row>
    <row r="1416" spans="1:2" x14ac:dyDescent="0.25">
      <c r="A1416" s="2">
        <v>255361110</v>
      </c>
      <c r="B1416" s="2" t="s">
        <v>1418</v>
      </c>
    </row>
    <row r="1417" spans="1:2" x14ac:dyDescent="0.25">
      <c r="A1417" s="2">
        <v>255361112</v>
      </c>
      <c r="B1417" s="2" t="s">
        <v>1419</v>
      </c>
    </row>
    <row r="1418" spans="1:2" x14ac:dyDescent="0.25">
      <c r="A1418" s="2">
        <v>254351101</v>
      </c>
      <c r="B1418" s="2" t="s">
        <v>1420</v>
      </c>
    </row>
    <row r="1419" spans="1:2" x14ac:dyDescent="0.25">
      <c r="A1419" s="2">
        <v>253601101</v>
      </c>
      <c r="B1419" s="2" t="s">
        <v>1421</v>
      </c>
    </row>
    <row r="1420" spans="1:2" x14ac:dyDescent="0.25">
      <c r="A1420" s="2">
        <v>253601102</v>
      </c>
      <c r="B1420" s="2" t="s">
        <v>1422</v>
      </c>
    </row>
    <row r="1421" spans="1:2" x14ac:dyDescent="0.25">
      <c r="A1421" s="2">
        <v>253601103</v>
      </c>
      <c r="B1421" s="2" t="s">
        <v>1423</v>
      </c>
    </row>
    <row r="1422" spans="1:2" x14ac:dyDescent="0.25">
      <c r="A1422" s="2">
        <v>253601104</v>
      </c>
      <c r="B1422" s="2" t="s">
        <v>1424</v>
      </c>
    </row>
    <row r="1423" spans="1:2" x14ac:dyDescent="0.25">
      <c r="A1423" s="2">
        <v>253601105</v>
      </c>
      <c r="B1423" s="2" t="s">
        <v>1425</v>
      </c>
    </row>
    <row r="1424" spans="1:2" x14ac:dyDescent="0.25">
      <c r="A1424" s="2">
        <v>253491103</v>
      </c>
      <c r="B1424" s="2" t="s">
        <v>1426</v>
      </c>
    </row>
    <row r="1425" spans="1:2" x14ac:dyDescent="0.25">
      <c r="A1425" s="2">
        <v>253491104</v>
      </c>
      <c r="B1425" s="2" t="s">
        <v>1427</v>
      </c>
    </row>
    <row r="1426" spans="1:2" x14ac:dyDescent="0.25">
      <c r="A1426" s="2">
        <v>253491105</v>
      </c>
      <c r="B1426" s="2" t="s">
        <v>1428</v>
      </c>
    </row>
    <row r="1427" spans="1:2" x14ac:dyDescent="0.25">
      <c r="A1427" s="2">
        <v>253491106</v>
      </c>
      <c r="B1427" s="2" t="s">
        <v>1429</v>
      </c>
    </row>
    <row r="1428" spans="1:2" x14ac:dyDescent="0.25">
      <c r="A1428" s="2">
        <v>253491107</v>
      </c>
      <c r="B1428" s="2" t="s">
        <v>1430</v>
      </c>
    </row>
    <row r="1429" spans="1:2" x14ac:dyDescent="0.25">
      <c r="A1429" s="2">
        <v>253491108</v>
      </c>
      <c r="B1429" s="2" t="s">
        <v>1431</v>
      </c>
    </row>
    <row r="1430" spans="1:2" x14ac:dyDescent="0.25">
      <c r="A1430" s="2">
        <v>253491109</v>
      </c>
      <c r="B1430" s="2" t="s">
        <v>1432</v>
      </c>
    </row>
    <row r="1431" spans="1:2" x14ac:dyDescent="0.25">
      <c r="A1431" s="2">
        <v>153701101</v>
      </c>
      <c r="B1431" s="2" t="s">
        <v>1433</v>
      </c>
    </row>
    <row r="1432" spans="1:2" x14ac:dyDescent="0.25">
      <c r="A1432" s="2">
        <v>153701102</v>
      </c>
      <c r="B1432" s="2" t="s">
        <v>1434</v>
      </c>
    </row>
    <row r="1433" spans="1:2" x14ac:dyDescent="0.25">
      <c r="A1433" s="2">
        <v>153701104</v>
      </c>
      <c r="B1433" s="2" t="s">
        <v>1435</v>
      </c>
    </row>
    <row r="1434" spans="1:2" x14ac:dyDescent="0.25">
      <c r="A1434" s="2">
        <v>153701105</v>
      </c>
      <c r="B1434" s="2" t="s">
        <v>1436</v>
      </c>
    </row>
    <row r="1435" spans="1:2" x14ac:dyDescent="0.25">
      <c r="A1435" s="2">
        <v>153702108</v>
      </c>
      <c r="B1435" s="2" t="s">
        <v>1437</v>
      </c>
    </row>
    <row r="1436" spans="1:2" x14ac:dyDescent="0.25">
      <c r="A1436" s="2">
        <v>153702109</v>
      </c>
      <c r="B1436" s="2" t="s">
        <v>1438</v>
      </c>
    </row>
    <row r="1437" spans="1:2" x14ac:dyDescent="0.25">
      <c r="A1437" s="2">
        <v>162071101</v>
      </c>
      <c r="B1437" s="2" t="s">
        <v>1439</v>
      </c>
    </row>
    <row r="1438" spans="1:2" x14ac:dyDescent="0.25">
      <c r="A1438" s="2">
        <v>162071102</v>
      </c>
      <c r="B1438" s="2" t="s">
        <v>1440</v>
      </c>
    </row>
    <row r="1439" spans="1:2" x14ac:dyDescent="0.25">
      <c r="A1439" s="2">
        <v>162071103</v>
      </c>
      <c r="B1439" s="2" t="s">
        <v>1441</v>
      </c>
    </row>
    <row r="1440" spans="1:2" x14ac:dyDescent="0.25">
      <c r="A1440" s="2">
        <v>162071104</v>
      </c>
      <c r="B1440" s="2" t="s">
        <v>1442</v>
      </c>
    </row>
    <row r="1441" spans="1:2" x14ac:dyDescent="0.25">
      <c r="A1441" s="2">
        <v>153771101</v>
      </c>
      <c r="B1441" s="2" t="s">
        <v>1443</v>
      </c>
    </row>
    <row r="1442" spans="1:2" x14ac:dyDescent="0.25">
      <c r="A1442" s="2">
        <v>153771102</v>
      </c>
      <c r="B1442" s="2" t="s">
        <v>1444</v>
      </c>
    </row>
    <row r="1443" spans="1:2" x14ac:dyDescent="0.25">
      <c r="A1443" s="2">
        <v>153771104</v>
      </c>
      <c r="B1443" s="2" t="s">
        <v>1445</v>
      </c>
    </row>
    <row r="1444" spans="1:2" x14ac:dyDescent="0.25">
      <c r="A1444" s="2">
        <v>12141101</v>
      </c>
      <c r="B1444" s="2" t="s">
        <v>1446</v>
      </c>
    </row>
    <row r="1445" spans="1:2" x14ac:dyDescent="0.25">
      <c r="A1445" s="2">
        <v>12141102</v>
      </c>
      <c r="B1445" s="2" t="s">
        <v>1447</v>
      </c>
    </row>
    <row r="1446" spans="1:2" x14ac:dyDescent="0.25">
      <c r="A1446" s="2">
        <v>12141103</v>
      </c>
      <c r="B1446" s="2" t="s">
        <v>1448</v>
      </c>
    </row>
    <row r="1447" spans="1:2" x14ac:dyDescent="0.25">
      <c r="A1447" s="2">
        <v>12141104</v>
      </c>
      <c r="B1447" s="2" t="s">
        <v>1449</v>
      </c>
    </row>
    <row r="1448" spans="1:2" x14ac:dyDescent="0.25">
      <c r="A1448" s="2">
        <v>252261101</v>
      </c>
      <c r="B1448" s="2" t="s">
        <v>1450</v>
      </c>
    </row>
    <row r="1449" spans="1:2" x14ac:dyDescent="0.25">
      <c r="A1449" s="2">
        <v>252261102</v>
      </c>
      <c r="B1449" s="2" t="s">
        <v>1451</v>
      </c>
    </row>
    <row r="1450" spans="1:2" x14ac:dyDescent="0.25">
      <c r="A1450" s="2">
        <v>252261104</v>
      </c>
      <c r="B1450" s="2" t="s">
        <v>1452</v>
      </c>
    </row>
    <row r="1451" spans="1:2" x14ac:dyDescent="0.25">
      <c r="A1451" s="2">
        <v>252261105</v>
      </c>
      <c r="B1451" s="2" t="s">
        <v>1453</v>
      </c>
    </row>
    <row r="1452" spans="1:2" x14ac:dyDescent="0.25">
      <c r="A1452" s="2">
        <v>252261106</v>
      </c>
      <c r="B1452" s="2" t="s">
        <v>1454</v>
      </c>
    </row>
    <row r="1453" spans="1:2" x14ac:dyDescent="0.25">
      <c r="A1453" s="2">
        <v>83182101</v>
      </c>
      <c r="B1453" s="2" t="s">
        <v>1455</v>
      </c>
    </row>
    <row r="1454" spans="1:2" x14ac:dyDescent="0.25">
      <c r="A1454" s="2">
        <v>83182102</v>
      </c>
      <c r="B1454" s="2" t="s">
        <v>1456</v>
      </c>
    </row>
    <row r="1455" spans="1:2" x14ac:dyDescent="0.25">
      <c r="A1455" s="2">
        <v>83182103</v>
      </c>
      <c r="B1455" s="2" t="s">
        <v>1457</v>
      </c>
    </row>
    <row r="1456" spans="1:2" x14ac:dyDescent="0.25">
      <c r="A1456" s="2">
        <v>83182104</v>
      </c>
      <c r="B1456" s="2" t="s">
        <v>1458</v>
      </c>
    </row>
    <row r="1457" spans="1:2" x14ac:dyDescent="0.25">
      <c r="A1457" s="2">
        <v>83182105</v>
      </c>
      <c r="B1457" s="2" t="s">
        <v>1459</v>
      </c>
    </row>
    <row r="1458" spans="1:2" x14ac:dyDescent="0.25">
      <c r="A1458" s="2">
        <v>83182106</v>
      </c>
      <c r="B1458" s="2" t="s">
        <v>1460</v>
      </c>
    </row>
    <row r="1459" spans="1:2" x14ac:dyDescent="0.25">
      <c r="A1459" s="2">
        <v>83182107</v>
      </c>
      <c r="B1459" s="2" t="s">
        <v>1461</v>
      </c>
    </row>
    <row r="1460" spans="1:2" x14ac:dyDescent="0.25">
      <c r="A1460" s="2">
        <v>163682101</v>
      </c>
      <c r="B1460" s="2" t="s">
        <v>1462</v>
      </c>
    </row>
    <row r="1461" spans="1:2" x14ac:dyDescent="0.25">
      <c r="A1461" s="2">
        <v>163682102</v>
      </c>
      <c r="B1461" s="2" t="s">
        <v>1463</v>
      </c>
    </row>
    <row r="1462" spans="1:2" x14ac:dyDescent="0.25">
      <c r="A1462" s="2">
        <v>82991101</v>
      </c>
      <c r="B1462" s="2" t="s">
        <v>1464</v>
      </c>
    </row>
    <row r="1463" spans="1:2" x14ac:dyDescent="0.25">
      <c r="A1463" s="2">
        <v>82991102</v>
      </c>
      <c r="B1463" s="2" t="s">
        <v>1465</v>
      </c>
    </row>
    <row r="1464" spans="1:2" x14ac:dyDescent="0.25">
      <c r="A1464" s="2">
        <v>82991103</v>
      </c>
      <c r="B1464" s="2" t="s">
        <v>1466</v>
      </c>
    </row>
    <row r="1465" spans="1:2" x14ac:dyDescent="0.25">
      <c r="A1465" s="2">
        <v>82991104</v>
      </c>
      <c r="B1465" s="2" t="s">
        <v>1467</v>
      </c>
    </row>
    <row r="1466" spans="1:2" x14ac:dyDescent="0.25">
      <c r="A1466" s="3">
        <v>82991105</v>
      </c>
      <c r="B1466" s="2" t="s">
        <v>1468</v>
      </c>
    </row>
    <row r="1467" spans="1:2" x14ac:dyDescent="0.25">
      <c r="A1467" s="2">
        <v>82991106</v>
      </c>
      <c r="B1467" s="2" t="s">
        <v>1469</v>
      </c>
    </row>
    <row r="1468" spans="1:2" x14ac:dyDescent="0.25">
      <c r="A1468" s="3">
        <v>82991107</v>
      </c>
      <c r="B1468" s="2" t="s">
        <v>1470</v>
      </c>
    </row>
    <row r="1469" spans="1:2" x14ac:dyDescent="0.25">
      <c r="A1469" s="2">
        <v>82991108</v>
      </c>
      <c r="B1469" s="2" t="s">
        <v>1471</v>
      </c>
    </row>
    <row r="1470" spans="1:2" x14ac:dyDescent="0.25">
      <c r="A1470" s="2">
        <v>82991109</v>
      </c>
      <c r="B1470" s="2" t="s">
        <v>1472</v>
      </c>
    </row>
    <row r="1471" spans="1:2" x14ac:dyDescent="0.25">
      <c r="A1471" s="3">
        <v>82991110</v>
      </c>
      <c r="B1471" s="2" t="s">
        <v>1473</v>
      </c>
    </row>
    <row r="1472" spans="1:2" x14ac:dyDescent="0.25">
      <c r="A1472" s="2">
        <v>83001103</v>
      </c>
      <c r="B1472" s="2" t="s">
        <v>1474</v>
      </c>
    </row>
    <row r="1473" spans="1:2" x14ac:dyDescent="0.25">
      <c r="A1473" s="2">
        <v>83001106</v>
      </c>
      <c r="B1473" s="2" t="s">
        <v>1475</v>
      </c>
    </row>
    <row r="1474" spans="1:2" x14ac:dyDescent="0.25">
      <c r="A1474" s="2">
        <v>83001107</v>
      </c>
      <c r="B1474" s="2" t="s">
        <v>1476</v>
      </c>
    </row>
    <row r="1475" spans="1:2" x14ac:dyDescent="0.25">
      <c r="A1475" s="2">
        <v>83001108</v>
      </c>
      <c r="B1475" s="2" t="s">
        <v>1477</v>
      </c>
    </row>
    <row r="1476" spans="1:2" x14ac:dyDescent="0.25">
      <c r="A1476" s="2">
        <v>162111101</v>
      </c>
      <c r="B1476" s="2" t="s">
        <v>1478</v>
      </c>
    </row>
    <row r="1477" spans="1:2" x14ac:dyDescent="0.25">
      <c r="A1477" s="2">
        <v>162111102</v>
      </c>
      <c r="B1477" s="2" t="s">
        <v>1479</v>
      </c>
    </row>
    <row r="1478" spans="1:2" x14ac:dyDescent="0.25">
      <c r="A1478" s="2">
        <v>103142101</v>
      </c>
      <c r="B1478" s="2" t="s">
        <v>1480</v>
      </c>
    </row>
    <row r="1479" spans="1:2" x14ac:dyDescent="0.25">
      <c r="A1479" s="2">
        <v>103142102</v>
      </c>
      <c r="B1479" s="2" t="s">
        <v>1481</v>
      </c>
    </row>
    <row r="1480" spans="1:2" x14ac:dyDescent="0.25">
      <c r="A1480" s="2">
        <v>88880401</v>
      </c>
      <c r="B1480" s="2" t="s">
        <v>1482</v>
      </c>
    </row>
    <row r="1481" spans="1:2" x14ac:dyDescent="0.25">
      <c r="A1481" s="2">
        <v>13232101</v>
      </c>
      <c r="B1481" s="2" t="s">
        <v>1483</v>
      </c>
    </row>
    <row r="1482" spans="1:2" x14ac:dyDescent="0.25">
      <c r="A1482" s="2">
        <v>13232102</v>
      </c>
      <c r="B1482" s="2" t="s">
        <v>1484</v>
      </c>
    </row>
    <row r="1483" spans="1:2" x14ac:dyDescent="0.25">
      <c r="A1483" s="2">
        <v>13232105</v>
      </c>
      <c r="B1483" s="2" t="s">
        <v>1485</v>
      </c>
    </row>
    <row r="1484" spans="1:2" x14ac:dyDescent="0.25">
      <c r="A1484" s="2">
        <v>82241103</v>
      </c>
      <c r="B1484" s="2" t="s">
        <v>1486</v>
      </c>
    </row>
    <row r="1485" spans="1:2" x14ac:dyDescent="0.25">
      <c r="A1485" s="2">
        <v>82241104</v>
      </c>
      <c r="B1485" s="2" t="s">
        <v>1487</v>
      </c>
    </row>
    <row r="1486" spans="1:2" x14ac:dyDescent="0.25">
      <c r="A1486" s="2">
        <v>82241105</v>
      </c>
      <c r="B1486" s="2" t="s">
        <v>1488</v>
      </c>
    </row>
    <row r="1487" spans="1:2" x14ac:dyDescent="0.25">
      <c r="A1487" s="2">
        <v>82241106</v>
      </c>
      <c r="B1487" s="2" t="s">
        <v>1489</v>
      </c>
    </row>
    <row r="1488" spans="1:2" x14ac:dyDescent="0.25">
      <c r="A1488" s="2">
        <v>82241107</v>
      </c>
      <c r="B1488" s="2" t="s">
        <v>1490</v>
      </c>
    </row>
    <row r="1489" spans="1:2" x14ac:dyDescent="0.25">
      <c r="A1489" s="2">
        <v>182151101</v>
      </c>
      <c r="B1489" s="2" t="s">
        <v>1491</v>
      </c>
    </row>
    <row r="1490" spans="1:2" x14ac:dyDescent="0.25">
      <c r="A1490" s="2">
        <v>182151102</v>
      </c>
      <c r="B1490" s="2" t="s">
        <v>1492</v>
      </c>
    </row>
    <row r="1491" spans="1:2" x14ac:dyDescent="0.25">
      <c r="A1491" s="2">
        <v>82021101</v>
      </c>
      <c r="B1491" s="2" t="s">
        <v>1493</v>
      </c>
    </row>
    <row r="1492" spans="1:2" x14ac:dyDescent="0.25">
      <c r="A1492" s="2">
        <v>82021102</v>
      </c>
      <c r="B1492" s="2" t="s">
        <v>1494</v>
      </c>
    </row>
    <row r="1493" spans="1:2" x14ac:dyDescent="0.25">
      <c r="A1493" s="2">
        <v>82021106</v>
      </c>
      <c r="B1493" s="2" t="s">
        <v>1495</v>
      </c>
    </row>
    <row r="1494" spans="1:2" x14ac:dyDescent="0.25">
      <c r="A1494" s="2">
        <v>82021107</v>
      </c>
      <c r="B1494" s="2" t="s">
        <v>1496</v>
      </c>
    </row>
    <row r="1495" spans="1:2" x14ac:dyDescent="0.25">
      <c r="A1495" s="2">
        <v>82021108</v>
      </c>
      <c r="B1495" s="2" t="s">
        <v>1497</v>
      </c>
    </row>
    <row r="1496" spans="1:2" x14ac:dyDescent="0.25">
      <c r="A1496" s="2">
        <v>103481101</v>
      </c>
      <c r="B1496" s="2" t="s">
        <v>1498</v>
      </c>
    </row>
    <row r="1497" spans="1:2" x14ac:dyDescent="0.25">
      <c r="A1497" s="2">
        <v>103481102</v>
      </c>
      <c r="B1497" s="2" t="s">
        <v>1499</v>
      </c>
    </row>
    <row r="1498" spans="1:2" x14ac:dyDescent="0.25">
      <c r="A1498" s="2">
        <v>182082101</v>
      </c>
      <c r="B1498" s="2" t="s">
        <v>1500</v>
      </c>
    </row>
    <row r="1499" spans="1:2" x14ac:dyDescent="0.25">
      <c r="A1499" s="2">
        <v>182082102</v>
      </c>
      <c r="B1499" s="2" t="s">
        <v>1501</v>
      </c>
    </row>
    <row r="1500" spans="1:2" x14ac:dyDescent="0.25">
      <c r="A1500" s="2">
        <v>182082103</v>
      </c>
      <c r="B1500" s="2" t="s">
        <v>1502</v>
      </c>
    </row>
    <row r="1501" spans="1:2" x14ac:dyDescent="0.25">
      <c r="A1501" s="2">
        <v>254281101</v>
      </c>
      <c r="B1501" s="2" t="s">
        <v>1503</v>
      </c>
    </row>
    <row r="1502" spans="1:2" x14ac:dyDescent="0.25">
      <c r="A1502" s="2">
        <v>192411101</v>
      </c>
      <c r="B1502" s="2" t="s">
        <v>1504</v>
      </c>
    </row>
    <row r="1503" spans="1:2" x14ac:dyDescent="0.25">
      <c r="A1503" s="2">
        <v>82160401</v>
      </c>
      <c r="B1503" s="2" t="s">
        <v>1505</v>
      </c>
    </row>
    <row r="1504" spans="1:2" x14ac:dyDescent="0.25">
      <c r="A1504" s="2">
        <v>82160403</v>
      </c>
      <c r="B1504" s="2" t="s">
        <v>1506</v>
      </c>
    </row>
    <row r="1505" spans="1:2" x14ac:dyDescent="0.25">
      <c r="A1505" s="2">
        <v>82161101</v>
      </c>
      <c r="B1505" s="2" t="s">
        <v>1507</v>
      </c>
    </row>
    <row r="1506" spans="1:2" x14ac:dyDescent="0.25">
      <c r="A1506" s="2">
        <v>82161102</v>
      </c>
      <c r="B1506" s="2" t="s">
        <v>1508</v>
      </c>
    </row>
    <row r="1507" spans="1:2" x14ac:dyDescent="0.25">
      <c r="A1507" s="2">
        <v>43351103</v>
      </c>
      <c r="B1507" s="2" t="s">
        <v>1509</v>
      </c>
    </row>
    <row r="1508" spans="1:2" x14ac:dyDescent="0.25">
      <c r="A1508" s="2">
        <v>43351106</v>
      </c>
      <c r="B1508" s="2" t="s">
        <v>3447</v>
      </c>
    </row>
    <row r="1509" spans="1:2" x14ac:dyDescent="0.25">
      <c r="A1509" s="2">
        <v>82191101</v>
      </c>
      <c r="B1509" s="2" t="s">
        <v>1510</v>
      </c>
    </row>
    <row r="1510" spans="1:2" x14ac:dyDescent="0.25">
      <c r="A1510" s="2">
        <v>82191102</v>
      </c>
      <c r="B1510" s="2" t="s">
        <v>1511</v>
      </c>
    </row>
    <row r="1511" spans="1:2" x14ac:dyDescent="0.25">
      <c r="A1511" s="2">
        <v>82191103</v>
      </c>
      <c r="B1511" s="2" t="s">
        <v>1512</v>
      </c>
    </row>
    <row r="1512" spans="1:2" x14ac:dyDescent="0.25">
      <c r="A1512" s="2">
        <v>82191104</v>
      </c>
      <c r="B1512" s="2" t="s">
        <v>1513</v>
      </c>
    </row>
    <row r="1513" spans="1:2" x14ac:dyDescent="0.25">
      <c r="A1513" s="2">
        <v>82191105</v>
      </c>
      <c r="B1513" s="2" t="s">
        <v>1514</v>
      </c>
    </row>
    <row r="1514" spans="1:2" x14ac:dyDescent="0.25">
      <c r="A1514" s="2">
        <v>252761102</v>
      </c>
      <c r="B1514" s="2" t="s">
        <v>1515</v>
      </c>
    </row>
    <row r="1515" spans="1:2" x14ac:dyDescent="0.25">
      <c r="A1515" s="2">
        <v>252761104</v>
      </c>
      <c r="B1515" s="2" t="s">
        <v>1516</v>
      </c>
    </row>
    <row r="1516" spans="1:2" x14ac:dyDescent="0.25">
      <c r="A1516" s="2">
        <v>252761106</v>
      </c>
      <c r="B1516" s="2" t="s">
        <v>1517</v>
      </c>
    </row>
    <row r="1517" spans="1:2" x14ac:dyDescent="0.25">
      <c r="A1517" s="2">
        <v>252761110</v>
      </c>
      <c r="B1517" s="2" t="s">
        <v>1518</v>
      </c>
    </row>
    <row r="1518" spans="1:2" x14ac:dyDescent="0.25">
      <c r="A1518" s="2">
        <v>252761112</v>
      </c>
      <c r="B1518" s="2" t="s">
        <v>1519</v>
      </c>
    </row>
    <row r="1519" spans="1:2" x14ac:dyDescent="0.25">
      <c r="A1519" s="2">
        <v>252761114</v>
      </c>
      <c r="B1519" s="2" t="s">
        <v>1520</v>
      </c>
    </row>
    <row r="1520" spans="1:2" x14ac:dyDescent="0.25">
      <c r="A1520" s="2">
        <v>252761116</v>
      </c>
      <c r="B1520" s="2" t="s">
        <v>1521</v>
      </c>
    </row>
    <row r="1521" spans="1:2" x14ac:dyDescent="0.25">
      <c r="A1521" s="2">
        <v>252761118</v>
      </c>
      <c r="B1521" s="2" t="s">
        <v>1522</v>
      </c>
    </row>
    <row r="1522" spans="1:2" x14ac:dyDescent="0.25">
      <c r="A1522" s="2">
        <v>252761119</v>
      </c>
      <c r="B1522" s="2" t="s">
        <v>1523</v>
      </c>
    </row>
    <row r="1523" spans="1:2" x14ac:dyDescent="0.25">
      <c r="A1523" s="2">
        <v>63171103</v>
      </c>
      <c r="B1523" s="2" t="s">
        <v>1524</v>
      </c>
    </row>
    <row r="1524" spans="1:2" x14ac:dyDescent="0.25">
      <c r="A1524" s="2">
        <v>63171105</v>
      </c>
      <c r="B1524" s="2" t="s">
        <v>1525</v>
      </c>
    </row>
    <row r="1525" spans="1:2" x14ac:dyDescent="0.25">
      <c r="A1525" s="2">
        <v>63172101</v>
      </c>
      <c r="B1525" s="2" t="s">
        <v>1526</v>
      </c>
    </row>
    <row r="1526" spans="1:2" x14ac:dyDescent="0.25">
      <c r="A1526" s="2">
        <v>252771101</v>
      </c>
      <c r="B1526" s="2" t="s">
        <v>1527</v>
      </c>
    </row>
    <row r="1527" spans="1:2" x14ac:dyDescent="0.25">
      <c r="A1527" s="2">
        <v>252771104</v>
      </c>
      <c r="B1527" s="2" t="s">
        <v>1528</v>
      </c>
    </row>
    <row r="1528" spans="1:2" x14ac:dyDescent="0.25">
      <c r="A1528" s="2">
        <v>252771105</v>
      </c>
      <c r="B1528" s="2" t="s">
        <v>1529</v>
      </c>
    </row>
    <row r="1529" spans="1:2" x14ac:dyDescent="0.25">
      <c r="A1529" s="2">
        <v>252771106</v>
      </c>
      <c r="B1529" s="2" t="s">
        <v>1530</v>
      </c>
    </row>
    <row r="1530" spans="1:2" x14ac:dyDescent="0.25">
      <c r="A1530" s="2">
        <v>252771108</v>
      </c>
      <c r="B1530" s="2" t="s">
        <v>1531</v>
      </c>
    </row>
    <row r="1531" spans="1:2" x14ac:dyDescent="0.25">
      <c r="A1531" s="2">
        <v>252772108</v>
      </c>
      <c r="B1531" s="2" t="s">
        <v>1532</v>
      </c>
    </row>
    <row r="1532" spans="1:2" x14ac:dyDescent="0.25">
      <c r="A1532" s="2">
        <v>252772109</v>
      </c>
      <c r="B1532" s="2" t="s">
        <v>1533</v>
      </c>
    </row>
    <row r="1533" spans="1:2" x14ac:dyDescent="0.25">
      <c r="A1533" s="2">
        <v>68670401</v>
      </c>
      <c r="B1533" s="2" t="s">
        <v>1534</v>
      </c>
    </row>
    <row r="1534" spans="1:2" x14ac:dyDescent="0.25">
      <c r="A1534" s="2">
        <v>254251101</v>
      </c>
      <c r="B1534" s="2" t="s">
        <v>1535</v>
      </c>
    </row>
    <row r="1535" spans="1:2" x14ac:dyDescent="0.25">
      <c r="A1535" s="2">
        <v>254251102</v>
      </c>
      <c r="B1535" s="2" t="s">
        <v>1536</v>
      </c>
    </row>
    <row r="1536" spans="1:2" x14ac:dyDescent="0.25">
      <c r="A1536" s="2">
        <v>254251103</v>
      </c>
      <c r="B1536" s="2" t="s">
        <v>1537</v>
      </c>
    </row>
    <row r="1537" spans="1:2" x14ac:dyDescent="0.25">
      <c r="A1537" s="2">
        <v>254251104</v>
      </c>
      <c r="B1537" s="2" t="s">
        <v>1538</v>
      </c>
    </row>
    <row r="1538" spans="1:2" x14ac:dyDescent="0.25">
      <c r="A1538" s="2">
        <v>254251105</v>
      </c>
      <c r="B1538" s="2" t="s">
        <v>1539</v>
      </c>
    </row>
    <row r="1539" spans="1:2" x14ac:dyDescent="0.25">
      <c r="A1539" s="2">
        <v>254251106</v>
      </c>
      <c r="B1539" s="2" t="s">
        <v>1540</v>
      </c>
    </row>
    <row r="1540" spans="1:2" x14ac:dyDescent="0.25">
      <c r="A1540" s="2">
        <v>254251107</v>
      </c>
      <c r="B1540" s="2" t="s">
        <v>1541</v>
      </c>
    </row>
    <row r="1541" spans="1:2" x14ac:dyDescent="0.25">
      <c r="A1541" s="2">
        <v>254251108</v>
      </c>
      <c r="B1541" s="2" t="s">
        <v>1542</v>
      </c>
    </row>
    <row r="1542" spans="1:2" x14ac:dyDescent="0.25">
      <c r="A1542" s="2">
        <v>254251109</v>
      </c>
      <c r="B1542" s="2" t="s">
        <v>1543</v>
      </c>
    </row>
    <row r="1543" spans="1:2" x14ac:dyDescent="0.25">
      <c r="A1543" s="2">
        <v>254251110</v>
      </c>
      <c r="B1543" s="2" t="s">
        <v>1544</v>
      </c>
    </row>
    <row r="1544" spans="1:2" x14ac:dyDescent="0.25">
      <c r="A1544" s="2">
        <v>254251111</v>
      </c>
      <c r="B1544" s="2" t="s">
        <v>1545</v>
      </c>
    </row>
    <row r="1545" spans="1:2" x14ac:dyDescent="0.25">
      <c r="A1545" s="2">
        <v>253921101</v>
      </c>
      <c r="B1545" s="2" t="s">
        <v>1546</v>
      </c>
    </row>
    <row r="1546" spans="1:2" x14ac:dyDescent="0.25">
      <c r="A1546" s="2">
        <v>253921102</v>
      </c>
      <c r="B1546" s="2" t="s">
        <v>1547</v>
      </c>
    </row>
    <row r="1547" spans="1:2" x14ac:dyDescent="0.25">
      <c r="A1547" s="2">
        <v>253921103</v>
      </c>
      <c r="B1547" s="2" t="s">
        <v>1548</v>
      </c>
    </row>
    <row r="1548" spans="1:2" x14ac:dyDescent="0.25">
      <c r="A1548" s="2">
        <v>253921104</v>
      </c>
      <c r="B1548" s="2" t="s">
        <v>1549</v>
      </c>
    </row>
    <row r="1549" spans="1:2" x14ac:dyDescent="0.25">
      <c r="A1549" s="2">
        <v>253921105</v>
      </c>
      <c r="B1549" s="2" t="s">
        <v>1550</v>
      </c>
    </row>
    <row r="1550" spans="1:2" x14ac:dyDescent="0.25">
      <c r="A1550" s="2">
        <v>253921106</v>
      </c>
      <c r="B1550" s="2" t="s">
        <v>1551</v>
      </c>
    </row>
    <row r="1551" spans="1:2" x14ac:dyDescent="0.25">
      <c r="A1551" s="2">
        <v>253921107</v>
      </c>
      <c r="B1551" s="2" t="s">
        <v>1552</v>
      </c>
    </row>
    <row r="1552" spans="1:2" x14ac:dyDescent="0.25">
      <c r="A1552" s="2">
        <v>253921108</v>
      </c>
      <c r="B1552" s="2" t="s">
        <v>1553</v>
      </c>
    </row>
    <row r="1553" spans="1:2" x14ac:dyDescent="0.25">
      <c r="A1553" s="2">
        <v>253921109</v>
      </c>
      <c r="B1553" s="2" t="s">
        <v>1554</v>
      </c>
    </row>
    <row r="1554" spans="1:2" x14ac:dyDescent="0.25">
      <c r="A1554" s="2">
        <v>253921110</v>
      </c>
      <c r="B1554" s="2" t="s">
        <v>1555</v>
      </c>
    </row>
    <row r="1555" spans="1:2" x14ac:dyDescent="0.25">
      <c r="A1555" s="2">
        <v>253921111</v>
      </c>
      <c r="B1555" s="2" t="s">
        <v>1556</v>
      </c>
    </row>
    <row r="1556" spans="1:2" x14ac:dyDescent="0.25">
      <c r="A1556" s="2">
        <v>253921112</v>
      </c>
      <c r="B1556" s="2" t="s">
        <v>1557</v>
      </c>
    </row>
    <row r="1557" spans="1:2" x14ac:dyDescent="0.25">
      <c r="A1557" s="2">
        <v>162611701</v>
      </c>
      <c r="B1557" s="2" t="s">
        <v>1558</v>
      </c>
    </row>
    <row r="1558" spans="1:2" x14ac:dyDescent="0.25">
      <c r="A1558" s="2">
        <v>162611702</v>
      </c>
      <c r="B1558" s="2" t="s">
        <v>1559</v>
      </c>
    </row>
    <row r="1559" spans="1:2" x14ac:dyDescent="0.25">
      <c r="A1559" s="2">
        <v>162611703</v>
      </c>
      <c r="B1559" s="2" t="s">
        <v>1560</v>
      </c>
    </row>
    <row r="1560" spans="1:2" x14ac:dyDescent="0.25">
      <c r="A1560" s="2">
        <v>162611704</v>
      </c>
      <c r="B1560" s="2" t="s">
        <v>1561</v>
      </c>
    </row>
    <row r="1561" spans="1:2" x14ac:dyDescent="0.25">
      <c r="A1561" s="2">
        <v>162611705</v>
      </c>
      <c r="B1561" s="2" t="s">
        <v>1562</v>
      </c>
    </row>
    <row r="1562" spans="1:2" x14ac:dyDescent="0.25">
      <c r="A1562" s="2">
        <v>162611706</v>
      </c>
      <c r="B1562" s="2" t="s">
        <v>1563</v>
      </c>
    </row>
    <row r="1563" spans="1:2" x14ac:dyDescent="0.25">
      <c r="A1563" s="2">
        <v>162611707</v>
      </c>
      <c r="B1563" s="2" t="s">
        <v>1564</v>
      </c>
    </row>
    <row r="1564" spans="1:2" x14ac:dyDescent="0.25">
      <c r="A1564" s="2">
        <v>162611708</v>
      </c>
      <c r="B1564" s="2" t="s">
        <v>1565</v>
      </c>
    </row>
    <row r="1565" spans="1:2" x14ac:dyDescent="0.25">
      <c r="A1565" s="2">
        <v>13520401</v>
      </c>
      <c r="B1565" s="2" t="s">
        <v>1566</v>
      </c>
    </row>
    <row r="1566" spans="1:2" x14ac:dyDescent="0.25">
      <c r="A1566" s="2">
        <v>192101101</v>
      </c>
      <c r="B1566" s="2" t="s">
        <v>1567</v>
      </c>
    </row>
    <row r="1567" spans="1:2" x14ac:dyDescent="0.25">
      <c r="A1567" s="2">
        <v>254211101</v>
      </c>
      <c r="B1567" s="2" t="s">
        <v>1568</v>
      </c>
    </row>
    <row r="1568" spans="1:2" x14ac:dyDescent="0.25">
      <c r="A1568" s="2">
        <v>254211102</v>
      </c>
      <c r="B1568" s="2" t="s">
        <v>1569</v>
      </c>
    </row>
    <row r="1569" spans="1:2" x14ac:dyDescent="0.25">
      <c r="A1569" s="2">
        <v>22780401</v>
      </c>
      <c r="B1569" s="2" t="s">
        <v>1570</v>
      </c>
    </row>
    <row r="1570" spans="1:2" x14ac:dyDescent="0.25">
      <c r="A1570" s="2">
        <v>22780402</v>
      </c>
      <c r="B1570" s="2" t="s">
        <v>1571</v>
      </c>
    </row>
    <row r="1571" spans="1:2" x14ac:dyDescent="0.25">
      <c r="A1571" s="2">
        <v>22780403</v>
      </c>
      <c r="B1571" s="2" t="s">
        <v>1572</v>
      </c>
    </row>
    <row r="1572" spans="1:2" x14ac:dyDescent="0.25">
      <c r="A1572" s="2">
        <v>22780404</v>
      </c>
      <c r="B1572" s="2" t="s">
        <v>1573</v>
      </c>
    </row>
    <row r="1573" spans="1:2" x14ac:dyDescent="0.25">
      <c r="A1573" s="2">
        <v>22780405</v>
      </c>
      <c r="B1573" s="2" t="s">
        <v>1574</v>
      </c>
    </row>
    <row r="1574" spans="1:2" x14ac:dyDescent="0.25">
      <c r="A1574" s="2">
        <v>22780406</v>
      </c>
      <c r="B1574" s="2" t="s">
        <v>1575</v>
      </c>
    </row>
    <row r="1575" spans="1:2" x14ac:dyDescent="0.25">
      <c r="A1575" s="2">
        <v>22780407</v>
      </c>
      <c r="B1575" s="2" t="s">
        <v>1576</v>
      </c>
    </row>
    <row r="1576" spans="1:2" x14ac:dyDescent="0.25">
      <c r="A1576" s="2">
        <v>22780408</v>
      </c>
      <c r="B1576" s="2" t="s">
        <v>1577</v>
      </c>
    </row>
    <row r="1577" spans="1:2" x14ac:dyDescent="0.25">
      <c r="A1577" s="2">
        <v>22781101</v>
      </c>
      <c r="B1577" s="2" t="s">
        <v>1578</v>
      </c>
    </row>
    <row r="1578" spans="1:2" x14ac:dyDescent="0.25">
      <c r="A1578" s="2">
        <v>22781102</v>
      </c>
      <c r="B1578" s="2" t="s">
        <v>1579</v>
      </c>
    </row>
    <row r="1579" spans="1:2" x14ac:dyDescent="0.25">
      <c r="A1579" s="2">
        <v>22781103</v>
      </c>
      <c r="B1579" s="2" t="s">
        <v>1580</v>
      </c>
    </row>
    <row r="1580" spans="1:2" x14ac:dyDescent="0.25">
      <c r="A1580" s="2">
        <v>22781199</v>
      </c>
      <c r="B1580" s="2" t="s">
        <v>1581</v>
      </c>
    </row>
    <row r="1581" spans="1:2" x14ac:dyDescent="0.25">
      <c r="A1581" s="2">
        <v>22781201</v>
      </c>
      <c r="B1581" s="2" t="s">
        <v>1582</v>
      </c>
    </row>
    <row r="1582" spans="1:2" x14ac:dyDescent="0.25">
      <c r="A1582" s="2">
        <v>254452101</v>
      </c>
      <c r="B1582" s="2" t="s">
        <v>1583</v>
      </c>
    </row>
    <row r="1583" spans="1:2" x14ac:dyDescent="0.25">
      <c r="A1583" s="2">
        <v>254452102</v>
      </c>
      <c r="B1583" s="2" t="s">
        <v>1584</v>
      </c>
    </row>
    <row r="1584" spans="1:2" x14ac:dyDescent="0.25">
      <c r="A1584" s="2">
        <v>163011101</v>
      </c>
      <c r="B1584" s="2" t="s">
        <v>1585</v>
      </c>
    </row>
    <row r="1585" spans="1:2" x14ac:dyDescent="0.25">
      <c r="A1585" s="2">
        <v>163011102</v>
      </c>
      <c r="B1585" s="2" t="s">
        <v>1586</v>
      </c>
    </row>
    <row r="1586" spans="1:2" x14ac:dyDescent="0.25">
      <c r="A1586" s="2">
        <v>163011103</v>
      </c>
      <c r="B1586" s="2" t="s">
        <v>1587</v>
      </c>
    </row>
    <row r="1587" spans="1:2" x14ac:dyDescent="0.25">
      <c r="A1587" s="2">
        <v>152011102</v>
      </c>
      <c r="B1587" s="2" t="s">
        <v>1588</v>
      </c>
    </row>
    <row r="1588" spans="1:2" x14ac:dyDescent="0.25">
      <c r="A1588" s="2">
        <v>152011103</v>
      </c>
      <c r="B1588" s="2" t="s">
        <v>1589</v>
      </c>
    </row>
    <row r="1589" spans="1:2" x14ac:dyDescent="0.25">
      <c r="A1589" s="2">
        <v>152011104</v>
      </c>
      <c r="B1589" s="2" t="s">
        <v>1590</v>
      </c>
    </row>
    <row r="1590" spans="1:2" x14ac:dyDescent="0.25">
      <c r="A1590" s="2">
        <v>152011105</v>
      </c>
      <c r="B1590" s="2" t="s">
        <v>1591</v>
      </c>
    </row>
    <row r="1591" spans="1:2" x14ac:dyDescent="0.25">
      <c r="A1591" s="2">
        <v>152011106</v>
      </c>
      <c r="B1591" s="2" t="s">
        <v>1592</v>
      </c>
    </row>
    <row r="1592" spans="1:2" x14ac:dyDescent="0.25">
      <c r="A1592" s="2">
        <v>152011107</v>
      </c>
      <c r="B1592" s="2" t="s">
        <v>1593</v>
      </c>
    </row>
    <row r="1593" spans="1:2" x14ac:dyDescent="0.25">
      <c r="A1593" s="2">
        <v>152011108</v>
      </c>
      <c r="B1593" s="2" t="s">
        <v>1594</v>
      </c>
    </row>
    <row r="1594" spans="1:2" x14ac:dyDescent="0.25">
      <c r="A1594" s="2">
        <v>62881101</v>
      </c>
      <c r="B1594" s="2" t="s">
        <v>1595</v>
      </c>
    </row>
    <row r="1595" spans="1:2" x14ac:dyDescent="0.25">
      <c r="A1595" s="2">
        <v>62881102</v>
      </c>
      <c r="B1595" s="2" t="s">
        <v>1596</v>
      </c>
    </row>
    <row r="1596" spans="1:2" x14ac:dyDescent="0.25">
      <c r="A1596" s="2">
        <v>62881103</v>
      </c>
      <c r="B1596" s="2" t="s">
        <v>1597</v>
      </c>
    </row>
    <row r="1597" spans="1:2" x14ac:dyDescent="0.25">
      <c r="A1597" s="2">
        <v>62881105</v>
      </c>
      <c r="B1597" s="2" t="s">
        <v>1598</v>
      </c>
    </row>
    <row r="1598" spans="1:2" x14ac:dyDescent="0.25">
      <c r="A1598" s="2">
        <v>62881106</v>
      </c>
      <c r="B1598" s="2" t="s">
        <v>1599</v>
      </c>
    </row>
    <row r="1599" spans="1:2" x14ac:dyDescent="0.25">
      <c r="A1599" s="2">
        <v>103491101</v>
      </c>
      <c r="B1599" s="2" t="s">
        <v>1600</v>
      </c>
    </row>
    <row r="1600" spans="1:2" x14ac:dyDescent="0.25">
      <c r="A1600" s="2">
        <v>103491102</v>
      </c>
      <c r="B1600" s="2" t="s">
        <v>1601</v>
      </c>
    </row>
    <row r="1601" spans="1:2" x14ac:dyDescent="0.25">
      <c r="A1601" s="2">
        <v>254121101</v>
      </c>
      <c r="B1601" s="2" t="s">
        <v>1602</v>
      </c>
    </row>
    <row r="1602" spans="1:2" x14ac:dyDescent="0.25">
      <c r="A1602" s="2">
        <v>254121102</v>
      </c>
      <c r="B1602" s="2" t="s">
        <v>1603</v>
      </c>
    </row>
    <row r="1603" spans="1:2" x14ac:dyDescent="0.25">
      <c r="A1603" s="2">
        <v>254121103</v>
      </c>
      <c r="B1603" s="2" t="s">
        <v>1604</v>
      </c>
    </row>
    <row r="1604" spans="1:2" x14ac:dyDescent="0.25">
      <c r="A1604" s="2">
        <v>254121104</v>
      </c>
      <c r="B1604" s="2" t="s">
        <v>1605</v>
      </c>
    </row>
    <row r="1605" spans="1:2" x14ac:dyDescent="0.25">
      <c r="A1605" s="2">
        <v>254121105</v>
      </c>
      <c r="B1605" s="2" t="s">
        <v>1606</v>
      </c>
    </row>
    <row r="1606" spans="1:2" x14ac:dyDescent="0.25">
      <c r="A1606" s="2">
        <v>254121106</v>
      </c>
      <c r="B1606" s="2" t="s">
        <v>1607</v>
      </c>
    </row>
    <row r="1607" spans="1:2" x14ac:dyDescent="0.25">
      <c r="A1607" s="2">
        <v>254121107</v>
      </c>
      <c r="B1607" s="2" t="s">
        <v>1608</v>
      </c>
    </row>
    <row r="1608" spans="1:2" x14ac:dyDescent="0.25">
      <c r="A1608" s="2">
        <v>254121108</v>
      </c>
      <c r="B1608" s="2" t="s">
        <v>1609</v>
      </c>
    </row>
    <row r="1609" spans="1:2" x14ac:dyDescent="0.25">
      <c r="A1609" s="2">
        <v>253181101</v>
      </c>
      <c r="B1609" s="2" t="s">
        <v>1610</v>
      </c>
    </row>
    <row r="1610" spans="1:2" x14ac:dyDescent="0.25">
      <c r="A1610" s="2">
        <v>253181102</v>
      </c>
      <c r="B1610" s="2" t="s">
        <v>1611</v>
      </c>
    </row>
    <row r="1611" spans="1:2" x14ac:dyDescent="0.25">
      <c r="A1611" s="2">
        <v>253181104</v>
      </c>
      <c r="B1611" s="2" t="s">
        <v>1612</v>
      </c>
    </row>
    <row r="1612" spans="1:2" x14ac:dyDescent="0.25">
      <c r="A1612" s="2">
        <v>253181105</v>
      </c>
      <c r="B1612" s="2" t="s">
        <v>1613</v>
      </c>
    </row>
    <row r="1613" spans="1:2" x14ac:dyDescent="0.25">
      <c r="A1613" s="2">
        <v>83531103</v>
      </c>
      <c r="B1613" s="2" t="s">
        <v>1614</v>
      </c>
    </row>
    <row r="1614" spans="1:2" x14ac:dyDescent="0.25">
      <c r="A1614" s="2">
        <v>83531104</v>
      </c>
      <c r="B1614" s="2" t="s">
        <v>1615</v>
      </c>
    </row>
    <row r="1615" spans="1:2" x14ac:dyDescent="0.25">
      <c r="A1615" s="2">
        <v>83531105</v>
      </c>
      <c r="B1615" s="2" t="s">
        <v>1616</v>
      </c>
    </row>
    <row r="1616" spans="1:2" x14ac:dyDescent="0.25">
      <c r="A1616" s="2">
        <v>83531106</v>
      </c>
      <c r="B1616" s="2" t="s">
        <v>1617</v>
      </c>
    </row>
    <row r="1617" spans="1:2" x14ac:dyDescent="0.25">
      <c r="A1617" s="2">
        <v>83531107</v>
      </c>
      <c r="B1617" s="2" t="s">
        <v>1618</v>
      </c>
    </row>
    <row r="1618" spans="1:2" x14ac:dyDescent="0.25">
      <c r="A1618" s="2">
        <v>83531108</v>
      </c>
      <c r="B1618" s="2" t="s">
        <v>1619</v>
      </c>
    </row>
    <row r="1619" spans="1:2" x14ac:dyDescent="0.25">
      <c r="A1619" s="2">
        <v>83531109</v>
      </c>
      <c r="B1619" s="2" t="s">
        <v>1620</v>
      </c>
    </row>
    <row r="1620" spans="1:2" x14ac:dyDescent="0.25">
      <c r="A1620" s="2">
        <v>83531110</v>
      </c>
      <c r="B1620" s="2" t="s">
        <v>1621</v>
      </c>
    </row>
    <row r="1621" spans="1:2" x14ac:dyDescent="0.25">
      <c r="A1621" s="2">
        <v>83531111</v>
      </c>
      <c r="B1621" s="2" t="s">
        <v>1622</v>
      </c>
    </row>
    <row r="1622" spans="1:2" x14ac:dyDescent="0.25">
      <c r="A1622" s="2">
        <v>83531112</v>
      </c>
      <c r="B1622" s="2" t="s">
        <v>1623</v>
      </c>
    </row>
    <row r="1623" spans="1:2" x14ac:dyDescent="0.25">
      <c r="A1623" s="2">
        <v>254411104</v>
      </c>
      <c r="B1623" s="2" t="s">
        <v>1624</v>
      </c>
    </row>
    <row r="1624" spans="1:2" x14ac:dyDescent="0.25">
      <c r="A1624" s="2">
        <v>254411105</v>
      </c>
      <c r="B1624" s="2" t="s">
        <v>1625</v>
      </c>
    </row>
    <row r="1625" spans="1:2" x14ac:dyDescent="0.25">
      <c r="A1625" s="2">
        <v>254411106</v>
      </c>
      <c r="B1625" s="2" t="s">
        <v>1626</v>
      </c>
    </row>
    <row r="1626" spans="1:2" x14ac:dyDescent="0.25">
      <c r="A1626" s="2">
        <v>18090401</v>
      </c>
      <c r="B1626" s="2" t="s">
        <v>1627</v>
      </c>
    </row>
    <row r="1627" spans="1:2" x14ac:dyDescent="0.25">
      <c r="A1627" s="2">
        <v>252781101</v>
      </c>
      <c r="B1627" s="2" t="s">
        <v>1628</v>
      </c>
    </row>
    <row r="1628" spans="1:2" x14ac:dyDescent="0.25">
      <c r="A1628" s="2">
        <v>14302102</v>
      </c>
      <c r="B1628" s="2" t="s">
        <v>1629</v>
      </c>
    </row>
    <row r="1629" spans="1:2" x14ac:dyDescent="0.25">
      <c r="A1629" s="2">
        <v>14302103</v>
      </c>
      <c r="B1629" s="2" t="s">
        <v>1630</v>
      </c>
    </row>
    <row r="1630" spans="1:2" x14ac:dyDescent="0.25">
      <c r="A1630" s="2">
        <v>14302104</v>
      </c>
      <c r="B1630" s="2" t="s">
        <v>1631</v>
      </c>
    </row>
    <row r="1631" spans="1:2" x14ac:dyDescent="0.25">
      <c r="A1631" s="2">
        <v>14302105</v>
      </c>
      <c r="B1631" s="2" t="s">
        <v>1632</v>
      </c>
    </row>
    <row r="1632" spans="1:2" x14ac:dyDescent="0.25">
      <c r="A1632" s="2">
        <v>14302106</v>
      </c>
      <c r="B1632" s="2" t="s">
        <v>1633</v>
      </c>
    </row>
    <row r="1633" spans="1:2" x14ac:dyDescent="0.25">
      <c r="A1633" s="2">
        <v>14302107</v>
      </c>
      <c r="B1633" s="2" t="s">
        <v>1634</v>
      </c>
    </row>
    <row r="1634" spans="1:2" x14ac:dyDescent="0.25">
      <c r="A1634" s="2">
        <v>14302108</v>
      </c>
      <c r="B1634" s="2" t="s">
        <v>1635</v>
      </c>
    </row>
    <row r="1635" spans="1:2" x14ac:dyDescent="0.25">
      <c r="A1635" s="2">
        <v>14302109</v>
      </c>
      <c r="B1635" s="2" t="s">
        <v>1636</v>
      </c>
    </row>
    <row r="1636" spans="1:2" x14ac:dyDescent="0.25">
      <c r="A1636" s="2">
        <v>14302110</v>
      </c>
      <c r="B1636" s="2" t="s">
        <v>1637</v>
      </c>
    </row>
    <row r="1637" spans="1:2" x14ac:dyDescent="0.25">
      <c r="A1637" s="2">
        <v>83550401</v>
      </c>
      <c r="B1637" s="2" t="s">
        <v>1638</v>
      </c>
    </row>
    <row r="1638" spans="1:2" x14ac:dyDescent="0.25">
      <c r="A1638" s="2">
        <v>42951101</v>
      </c>
      <c r="B1638" s="2" t="s">
        <v>1639</v>
      </c>
    </row>
    <row r="1639" spans="1:2" x14ac:dyDescent="0.25">
      <c r="A1639" s="2">
        <v>42951102</v>
      </c>
      <c r="B1639" s="2" t="s">
        <v>1640</v>
      </c>
    </row>
    <row r="1640" spans="1:2" x14ac:dyDescent="0.25">
      <c r="A1640" s="2">
        <v>252311101</v>
      </c>
      <c r="B1640" s="2" t="s">
        <v>1641</v>
      </c>
    </row>
    <row r="1641" spans="1:2" x14ac:dyDescent="0.25">
      <c r="A1641" s="2">
        <v>252311102</v>
      </c>
      <c r="B1641" s="2" t="s">
        <v>1642</v>
      </c>
    </row>
    <row r="1642" spans="1:2" x14ac:dyDescent="0.25">
      <c r="A1642" s="2">
        <v>252311103</v>
      </c>
      <c r="B1642" s="2" t="s">
        <v>1643</v>
      </c>
    </row>
    <row r="1643" spans="1:2" x14ac:dyDescent="0.25">
      <c r="A1643" s="2">
        <v>252311104</v>
      </c>
      <c r="B1643" s="2" t="s">
        <v>1644</v>
      </c>
    </row>
    <row r="1644" spans="1:2" x14ac:dyDescent="0.25">
      <c r="A1644" s="2">
        <v>24130401</v>
      </c>
      <c r="B1644" s="2" t="s">
        <v>1645</v>
      </c>
    </row>
    <row r="1645" spans="1:2" x14ac:dyDescent="0.25">
      <c r="A1645" s="2">
        <v>24130402</v>
      </c>
      <c r="B1645" s="2" t="s">
        <v>1646</v>
      </c>
    </row>
    <row r="1646" spans="1:2" x14ac:dyDescent="0.25">
      <c r="A1646" s="2">
        <v>24130403</v>
      </c>
      <c r="B1646" s="2" t="s">
        <v>1647</v>
      </c>
    </row>
    <row r="1647" spans="1:2" x14ac:dyDescent="0.25">
      <c r="A1647" s="2">
        <v>24130404</v>
      </c>
      <c r="B1647" s="2" t="s">
        <v>1648</v>
      </c>
    </row>
    <row r="1648" spans="1:2" x14ac:dyDescent="0.25">
      <c r="A1648" s="2">
        <v>24131101</v>
      </c>
      <c r="B1648" s="2" t="s">
        <v>1649</v>
      </c>
    </row>
    <row r="1649" spans="1:2" x14ac:dyDescent="0.25">
      <c r="A1649" s="2">
        <v>24131102</v>
      </c>
      <c r="B1649" s="2" t="s">
        <v>1650</v>
      </c>
    </row>
    <row r="1650" spans="1:2" x14ac:dyDescent="0.25">
      <c r="A1650" s="2">
        <v>24131103</v>
      </c>
      <c r="B1650" s="2" t="s">
        <v>1651</v>
      </c>
    </row>
    <row r="1651" spans="1:2" x14ac:dyDescent="0.25">
      <c r="A1651" s="2">
        <v>24131104</v>
      </c>
      <c r="B1651" s="2" t="s">
        <v>1652</v>
      </c>
    </row>
    <row r="1652" spans="1:2" x14ac:dyDescent="0.25">
      <c r="A1652" s="2">
        <v>252801108</v>
      </c>
      <c r="B1652" s="2" t="s">
        <v>1653</v>
      </c>
    </row>
    <row r="1653" spans="1:2" x14ac:dyDescent="0.25">
      <c r="A1653" s="2">
        <v>252801114</v>
      </c>
      <c r="B1653" s="2" t="s">
        <v>1654</v>
      </c>
    </row>
    <row r="1654" spans="1:2" x14ac:dyDescent="0.25">
      <c r="A1654" s="2">
        <v>252801116</v>
      </c>
      <c r="B1654" s="2" t="s">
        <v>1655</v>
      </c>
    </row>
    <row r="1655" spans="1:2" x14ac:dyDescent="0.25">
      <c r="A1655" s="2">
        <v>252802101</v>
      </c>
      <c r="B1655" s="2" t="s">
        <v>1656</v>
      </c>
    </row>
    <row r="1656" spans="1:2" x14ac:dyDescent="0.25">
      <c r="A1656" s="2">
        <v>252802102</v>
      </c>
      <c r="B1656" s="2" t="s">
        <v>1657</v>
      </c>
    </row>
    <row r="1657" spans="1:2" x14ac:dyDescent="0.25">
      <c r="A1657" s="2">
        <v>252811102</v>
      </c>
      <c r="B1657" s="2" t="s">
        <v>1658</v>
      </c>
    </row>
    <row r="1658" spans="1:2" x14ac:dyDescent="0.25">
      <c r="A1658" s="2">
        <v>62541101</v>
      </c>
      <c r="B1658" s="2" t="s">
        <v>1659</v>
      </c>
    </row>
    <row r="1659" spans="1:2" x14ac:dyDescent="0.25">
      <c r="A1659" s="2">
        <v>62541102</v>
      </c>
      <c r="B1659" s="2" t="s">
        <v>1660</v>
      </c>
    </row>
    <row r="1660" spans="1:2" x14ac:dyDescent="0.25">
      <c r="A1660" s="2">
        <v>182821101</v>
      </c>
      <c r="B1660" s="2" t="s">
        <v>1661</v>
      </c>
    </row>
    <row r="1661" spans="1:2" x14ac:dyDescent="0.25">
      <c r="A1661" s="2">
        <v>182821102</v>
      </c>
      <c r="B1661" s="2" t="s">
        <v>1662</v>
      </c>
    </row>
    <row r="1662" spans="1:2" x14ac:dyDescent="0.25">
      <c r="A1662" s="2">
        <v>182821103</v>
      </c>
      <c r="B1662" s="2" t="s">
        <v>1663</v>
      </c>
    </row>
    <row r="1663" spans="1:2" x14ac:dyDescent="0.25">
      <c r="A1663" s="2">
        <v>163701109</v>
      </c>
      <c r="B1663" s="2" t="s">
        <v>1664</v>
      </c>
    </row>
    <row r="1664" spans="1:2" x14ac:dyDescent="0.25">
      <c r="A1664" s="2">
        <v>163701110</v>
      </c>
      <c r="B1664" s="2" t="s">
        <v>1665</v>
      </c>
    </row>
    <row r="1665" spans="1:2" x14ac:dyDescent="0.25">
      <c r="A1665" s="2">
        <v>162091101</v>
      </c>
      <c r="B1665" s="2" t="s">
        <v>1666</v>
      </c>
    </row>
    <row r="1666" spans="1:2" x14ac:dyDescent="0.25">
      <c r="A1666" s="2">
        <v>162091102</v>
      </c>
      <c r="B1666" s="2" t="s">
        <v>1667</v>
      </c>
    </row>
    <row r="1667" spans="1:2" x14ac:dyDescent="0.25">
      <c r="A1667" s="2">
        <v>162091103</v>
      </c>
      <c r="B1667" s="2" t="s">
        <v>1668</v>
      </c>
    </row>
    <row r="1668" spans="1:2" x14ac:dyDescent="0.25">
      <c r="A1668" s="2">
        <v>43141101</v>
      </c>
      <c r="B1668" s="2" t="s">
        <v>1669</v>
      </c>
    </row>
    <row r="1669" spans="1:2" x14ac:dyDescent="0.25">
      <c r="A1669" s="2">
        <v>43141102</v>
      </c>
      <c r="B1669" s="2" t="s">
        <v>1670</v>
      </c>
    </row>
    <row r="1670" spans="1:2" x14ac:dyDescent="0.25">
      <c r="A1670" s="2">
        <v>43141103</v>
      </c>
      <c r="B1670" s="2" t="s">
        <v>1671</v>
      </c>
    </row>
    <row r="1671" spans="1:2" x14ac:dyDescent="0.25">
      <c r="A1671" s="2">
        <v>252611101</v>
      </c>
      <c r="B1671" s="2" t="s">
        <v>1672</v>
      </c>
    </row>
    <row r="1672" spans="1:2" x14ac:dyDescent="0.25">
      <c r="A1672" s="2">
        <v>252611102</v>
      </c>
      <c r="B1672" s="2" t="s">
        <v>1673</v>
      </c>
    </row>
    <row r="1673" spans="1:2" x14ac:dyDescent="0.25">
      <c r="A1673" s="2">
        <v>252611103</v>
      </c>
      <c r="B1673" s="2" t="s">
        <v>1674</v>
      </c>
    </row>
    <row r="1674" spans="1:2" x14ac:dyDescent="0.25">
      <c r="A1674" s="2">
        <v>252611104</v>
      </c>
      <c r="B1674" s="2" t="s">
        <v>1675</v>
      </c>
    </row>
    <row r="1675" spans="1:2" x14ac:dyDescent="0.25">
      <c r="A1675" s="2">
        <v>22690401</v>
      </c>
      <c r="B1675" s="2" t="s">
        <v>1676</v>
      </c>
    </row>
    <row r="1676" spans="1:2" x14ac:dyDescent="0.25">
      <c r="A1676" s="2">
        <v>22690403</v>
      </c>
      <c r="B1676" s="2" t="s">
        <v>1677</v>
      </c>
    </row>
    <row r="1677" spans="1:2" x14ac:dyDescent="0.25">
      <c r="A1677" s="2">
        <v>22690404</v>
      </c>
      <c r="B1677" s="2" t="s">
        <v>1678</v>
      </c>
    </row>
    <row r="1678" spans="1:2" x14ac:dyDescent="0.25">
      <c r="A1678" s="2">
        <v>22691101</v>
      </c>
      <c r="B1678" s="2" t="s">
        <v>1679</v>
      </c>
    </row>
    <row r="1679" spans="1:2" x14ac:dyDescent="0.25">
      <c r="A1679" s="2">
        <v>22691102</v>
      </c>
      <c r="B1679" s="2" t="s">
        <v>1680</v>
      </c>
    </row>
    <row r="1680" spans="1:2" x14ac:dyDescent="0.25">
      <c r="A1680" s="2">
        <v>22691103</v>
      </c>
      <c r="B1680" s="2" t="s">
        <v>1681</v>
      </c>
    </row>
    <row r="1681" spans="1:2" x14ac:dyDescent="0.25">
      <c r="A1681" s="2">
        <v>22691104</v>
      </c>
      <c r="B1681" s="2" t="s">
        <v>1682</v>
      </c>
    </row>
    <row r="1682" spans="1:2" x14ac:dyDescent="0.25">
      <c r="A1682" s="2">
        <v>22691105</v>
      </c>
      <c r="B1682" s="2" t="s">
        <v>1683</v>
      </c>
    </row>
    <row r="1683" spans="1:2" x14ac:dyDescent="0.25">
      <c r="A1683" s="2">
        <v>22691106</v>
      </c>
      <c r="B1683" s="2" t="s">
        <v>1684</v>
      </c>
    </row>
    <row r="1684" spans="1:2" x14ac:dyDescent="0.25">
      <c r="A1684" s="2">
        <v>22691107</v>
      </c>
      <c r="B1684" s="2" t="s">
        <v>1685</v>
      </c>
    </row>
    <row r="1685" spans="1:2" x14ac:dyDescent="0.25">
      <c r="A1685" s="2">
        <v>22691108</v>
      </c>
      <c r="B1685" s="2" t="s">
        <v>1686</v>
      </c>
    </row>
    <row r="1686" spans="1:2" x14ac:dyDescent="0.25">
      <c r="A1686" s="2">
        <v>82831101</v>
      </c>
      <c r="B1686" s="2" t="s">
        <v>1687</v>
      </c>
    </row>
    <row r="1687" spans="1:2" x14ac:dyDescent="0.25">
      <c r="A1687" s="2">
        <v>82831103</v>
      </c>
      <c r="B1687" s="2" t="s">
        <v>1688</v>
      </c>
    </row>
    <row r="1688" spans="1:2" x14ac:dyDescent="0.25">
      <c r="A1688" s="2">
        <v>82831104</v>
      </c>
      <c r="B1688" s="2" t="s">
        <v>1689</v>
      </c>
    </row>
    <row r="1689" spans="1:2" x14ac:dyDescent="0.25">
      <c r="A1689" s="2">
        <v>82831105</v>
      </c>
      <c r="B1689" s="2" t="s">
        <v>1690</v>
      </c>
    </row>
    <row r="1690" spans="1:2" x14ac:dyDescent="0.25">
      <c r="A1690" s="2">
        <v>82831106</v>
      </c>
      <c r="B1690" s="2" t="s">
        <v>1691</v>
      </c>
    </row>
    <row r="1691" spans="1:2" x14ac:dyDescent="0.25">
      <c r="A1691" s="2">
        <v>82831108</v>
      </c>
      <c r="B1691" s="2" t="s">
        <v>1692</v>
      </c>
    </row>
    <row r="1692" spans="1:2" x14ac:dyDescent="0.25">
      <c r="A1692" s="2">
        <v>82831109</v>
      </c>
      <c r="B1692" s="2" t="s">
        <v>1693</v>
      </c>
    </row>
    <row r="1693" spans="1:2" x14ac:dyDescent="0.25">
      <c r="A1693" s="2">
        <v>82832110</v>
      </c>
      <c r="B1693" s="2" t="s">
        <v>1694</v>
      </c>
    </row>
    <row r="1694" spans="1:2" x14ac:dyDescent="0.25">
      <c r="A1694" s="2">
        <v>82832111</v>
      </c>
      <c r="B1694" s="2" t="s">
        <v>1695</v>
      </c>
    </row>
    <row r="1695" spans="1:2" x14ac:dyDescent="0.25">
      <c r="A1695" s="2">
        <v>82832112</v>
      </c>
      <c r="B1695" s="2" t="s">
        <v>1696</v>
      </c>
    </row>
    <row r="1696" spans="1:2" x14ac:dyDescent="0.25">
      <c r="A1696" s="2">
        <v>82832113</v>
      </c>
      <c r="B1696" s="2" t="s">
        <v>1697</v>
      </c>
    </row>
    <row r="1697" spans="1:2" x14ac:dyDescent="0.25">
      <c r="A1697" s="2">
        <v>82832114</v>
      </c>
      <c r="B1697" s="2" t="s">
        <v>1698</v>
      </c>
    </row>
    <row r="1698" spans="1:2" x14ac:dyDescent="0.25">
      <c r="A1698" s="2">
        <v>82832115</v>
      </c>
      <c r="B1698" s="2" t="s">
        <v>1699</v>
      </c>
    </row>
    <row r="1699" spans="1:2" x14ac:dyDescent="0.25">
      <c r="A1699" s="2">
        <v>12330401</v>
      </c>
      <c r="B1699" s="2" t="s">
        <v>1700</v>
      </c>
    </row>
    <row r="1700" spans="1:2" x14ac:dyDescent="0.25">
      <c r="A1700" s="2">
        <v>12330403</v>
      </c>
      <c r="B1700" s="2" t="s">
        <v>1701</v>
      </c>
    </row>
    <row r="1701" spans="1:2" x14ac:dyDescent="0.25">
      <c r="A1701" s="2">
        <v>42091101</v>
      </c>
      <c r="B1701" s="2" t="s">
        <v>1702</v>
      </c>
    </row>
    <row r="1702" spans="1:2" x14ac:dyDescent="0.25">
      <c r="A1702" s="2">
        <v>42091102</v>
      </c>
      <c r="B1702" s="2" t="s">
        <v>1703</v>
      </c>
    </row>
    <row r="1703" spans="1:2" x14ac:dyDescent="0.25">
      <c r="A1703" s="2">
        <v>22011201</v>
      </c>
      <c r="B1703" s="2" t="s">
        <v>1704</v>
      </c>
    </row>
    <row r="1704" spans="1:2" x14ac:dyDescent="0.25">
      <c r="A1704" s="2">
        <v>22011202</v>
      </c>
      <c r="B1704" s="2" t="s">
        <v>1705</v>
      </c>
    </row>
    <row r="1705" spans="1:2" x14ac:dyDescent="0.25">
      <c r="A1705" s="2">
        <v>22011203</v>
      </c>
      <c r="B1705" s="2" t="s">
        <v>1706</v>
      </c>
    </row>
    <row r="1706" spans="1:2" x14ac:dyDescent="0.25">
      <c r="A1706" s="2">
        <v>22011204</v>
      </c>
      <c r="B1706" s="2" t="s">
        <v>1707</v>
      </c>
    </row>
    <row r="1707" spans="1:2" x14ac:dyDescent="0.25">
      <c r="A1707" s="2">
        <v>22011207</v>
      </c>
      <c r="B1707" s="2" t="s">
        <v>1708</v>
      </c>
    </row>
    <row r="1708" spans="1:2" x14ac:dyDescent="0.25">
      <c r="A1708" s="2">
        <v>22011208</v>
      </c>
      <c r="B1708" s="2" t="s">
        <v>1709</v>
      </c>
    </row>
    <row r="1709" spans="1:2" x14ac:dyDescent="0.25">
      <c r="A1709" s="2">
        <v>22011210</v>
      </c>
      <c r="B1709" s="2" t="s">
        <v>1710</v>
      </c>
    </row>
    <row r="1710" spans="1:2" x14ac:dyDescent="0.25">
      <c r="A1710" s="2">
        <v>22011211</v>
      </c>
      <c r="B1710" s="2" t="s">
        <v>1711</v>
      </c>
    </row>
    <row r="1711" spans="1:2" x14ac:dyDescent="0.25">
      <c r="A1711" s="2">
        <v>22011212</v>
      </c>
      <c r="B1711" s="2" t="s">
        <v>1712</v>
      </c>
    </row>
    <row r="1712" spans="1:2" x14ac:dyDescent="0.25">
      <c r="A1712" s="2">
        <v>22011215</v>
      </c>
      <c r="B1712" s="2" t="s">
        <v>1713</v>
      </c>
    </row>
    <row r="1713" spans="1:2" x14ac:dyDescent="0.25">
      <c r="A1713" s="2">
        <v>22011223</v>
      </c>
      <c r="B1713" s="2" t="s">
        <v>1714</v>
      </c>
    </row>
    <row r="1714" spans="1:2" x14ac:dyDescent="0.25">
      <c r="A1714" s="2">
        <v>22011224</v>
      </c>
      <c r="B1714" s="2" t="s">
        <v>1715</v>
      </c>
    </row>
    <row r="1715" spans="1:2" x14ac:dyDescent="0.25">
      <c r="A1715" s="2">
        <v>22011225</v>
      </c>
      <c r="B1715" s="2" t="s">
        <v>1716</v>
      </c>
    </row>
    <row r="1716" spans="1:2" x14ac:dyDescent="0.25">
      <c r="A1716" s="2">
        <v>163661701</v>
      </c>
      <c r="B1716" s="2" t="s">
        <v>1717</v>
      </c>
    </row>
    <row r="1717" spans="1:2" x14ac:dyDescent="0.25">
      <c r="A1717" s="2">
        <v>163661702</v>
      </c>
      <c r="B1717" s="2" t="s">
        <v>1718</v>
      </c>
    </row>
    <row r="1718" spans="1:2" x14ac:dyDescent="0.25">
      <c r="A1718" s="2">
        <v>42571101</v>
      </c>
      <c r="B1718" s="2" t="s">
        <v>1719</v>
      </c>
    </row>
    <row r="1719" spans="1:2" x14ac:dyDescent="0.25">
      <c r="A1719" s="2">
        <v>42571102</v>
      </c>
      <c r="B1719" s="2" t="s">
        <v>1720</v>
      </c>
    </row>
    <row r="1720" spans="1:2" x14ac:dyDescent="0.25">
      <c r="A1720" s="2">
        <v>42571103</v>
      </c>
      <c r="B1720" s="2" t="s">
        <v>1721</v>
      </c>
    </row>
    <row r="1721" spans="1:2" x14ac:dyDescent="0.25">
      <c r="A1721" s="2">
        <v>42571104</v>
      </c>
      <c r="B1721" s="2" t="s">
        <v>1722</v>
      </c>
    </row>
    <row r="1722" spans="1:2" x14ac:dyDescent="0.25">
      <c r="A1722" s="2">
        <v>162300401</v>
      </c>
      <c r="B1722" s="2" t="s">
        <v>1723</v>
      </c>
    </row>
    <row r="1723" spans="1:2" x14ac:dyDescent="0.25">
      <c r="A1723" s="2">
        <v>162300402</v>
      </c>
      <c r="B1723" s="2" t="s">
        <v>1724</v>
      </c>
    </row>
    <row r="1724" spans="1:2" x14ac:dyDescent="0.25">
      <c r="A1724" s="2">
        <v>162300403</v>
      </c>
      <c r="B1724" s="2" t="s">
        <v>1725</v>
      </c>
    </row>
    <row r="1725" spans="1:2" x14ac:dyDescent="0.25">
      <c r="A1725" s="2">
        <v>43301104</v>
      </c>
      <c r="B1725" s="2" t="s">
        <v>1726</v>
      </c>
    </row>
    <row r="1726" spans="1:2" x14ac:dyDescent="0.25">
      <c r="A1726" s="2">
        <v>43301105</v>
      </c>
      <c r="B1726" s="2" t="s">
        <v>1727</v>
      </c>
    </row>
    <row r="1727" spans="1:2" x14ac:dyDescent="0.25">
      <c r="A1727" s="2">
        <v>43301106</v>
      </c>
      <c r="B1727" s="2" t="s">
        <v>1728</v>
      </c>
    </row>
    <row r="1728" spans="1:2" x14ac:dyDescent="0.25">
      <c r="A1728" s="2">
        <v>43302102</v>
      </c>
      <c r="B1728" s="2" t="s">
        <v>1729</v>
      </c>
    </row>
    <row r="1729" spans="1:2" x14ac:dyDescent="0.25">
      <c r="A1729" s="2">
        <v>43302103</v>
      </c>
      <c r="B1729" s="2" t="s">
        <v>1730</v>
      </c>
    </row>
    <row r="1730" spans="1:2" x14ac:dyDescent="0.25">
      <c r="A1730" s="2">
        <v>43302107</v>
      </c>
      <c r="B1730" s="2" t="s">
        <v>1731</v>
      </c>
    </row>
    <row r="1731" spans="1:2" x14ac:dyDescent="0.25">
      <c r="A1731" s="2">
        <v>83892101</v>
      </c>
      <c r="B1731" s="2" t="s">
        <v>1732</v>
      </c>
    </row>
    <row r="1732" spans="1:2" x14ac:dyDescent="0.25">
      <c r="A1732" s="2">
        <v>83892102</v>
      </c>
      <c r="B1732" s="2" t="s">
        <v>1733</v>
      </c>
    </row>
    <row r="1733" spans="1:2" x14ac:dyDescent="0.25">
      <c r="A1733" s="2">
        <v>83892103</v>
      </c>
      <c r="B1733" s="2" t="s">
        <v>1734</v>
      </c>
    </row>
    <row r="1734" spans="1:2" x14ac:dyDescent="0.25">
      <c r="A1734" s="2">
        <v>83892104</v>
      </c>
      <c r="B1734" s="2" t="s">
        <v>1735</v>
      </c>
    </row>
    <row r="1735" spans="1:2" x14ac:dyDescent="0.25">
      <c r="A1735" s="2">
        <v>83892105</v>
      </c>
      <c r="B1735" s="2" t="s">
        <v>1736</v>
      </c>
    </row>
    <row r="1736" spans="1:2" x14ac:dyDescent="0.25">
      <c r="A1736" s="2">
        <v>83892106</v>
      </c>
      <c r="B1736" s="2" t="s">
        <v>1737</v>
      </c>
    </row>
    <row r="1737" spans="1:2" x14ac:dyDescent="0.25">
      <c r="A1737" s="2">
        <v>83892107</v>
      </c>
      <c r="B1737" s="2" t="s">
        <v>1738</v>
      </c>
    </row>
    <row r="1738" spans="1:2" x14ac:dyDescent="0.25">
      <c r="A1738" s="2">
        <v>83892108</v>
      </c>
      <c r="B1738" s="2" t="s">
        <v>1739</v>
      </c>
    </row>
    <row r="1739" spans="1:2" x14ac:dyDescent="0.25">
      <c r="A1739" s="2">
        <v>83892109</v>
      </c>
      <c r="B1739" s="2" t="s">
        <v>1740</v>
      </c>
    </row>
    <row r="1740" spans="1:2" x14ac:dyDescent="0.25">
      <c r="A1740" s="2">
        <v>42811111</v>
      </c>
      <c r="B1740" s="2" t="s">
        <v>1741</v>
      </c>
    </row>
    <row r="1741" spans="1:2" x14ac:dyDescent="0.25">
      <c r="A1741" s="2">
        <v>42811112</v>
      </c>
      <c r="B1741" s="2" t="s">
        <v>1742</v>
      </c>
    </row>
    <row r="1742" spans="1:2" x14ac:dyDescent="0.25">
      <c r="A1742" s="2">
        <v>42811113</v>
      </c>
      <c r="B1742" s="2" t="s">
        <v>1743</v>
      </c>
    </row>
    <row r="1743" spans="1:2" x14ac:dyDescent="0.25">
      <c r="A1743" s="2">
        <v>182090401</v>
      </c>
      <c r="B1743" s="2" t="s">
        <v>1744</v>
      </c>
    </row>
    <row r="1744" spans="1:2" x14ac:dyDescent="0.25">
      <c r="A1744" s="2">
        <v>182090402</v>
      </c>
      <c r="B1744" s="2" t="s">
        <v>1745</v>
      </c>
    </row>
    <row r="1745" spans="1:2" x14ac:dyDescent="0.25">
      <c r="A1745" s="2">
        <v>182090403</v>
      </c>
      <c r="B1745" s="2" t="s">
        <v>1746</v>
      </c>
    </row>
    <row r="1746" spans="1:2" x14ac:dyDescent="0.25">
      <c r="A1746" s="2">
        <v>182090404</v>
      </c>
      <c r="B1746" s="2" t="s">
        <v>1747</v>
      </c>
    </row>
    <row r="1747" spans="1:2" x14ac:dyDescent="0.25">
      <c r="A1747" s="2">
        <v>182090405</v>
      </c>
      <c r="B1747" s="2" t="s">
        <v>1748</v>
      </c>
    </row>
    <row r="1748" spans="1:2" x14ac:dyDescent="0.25">
      <c r="A1748" s="2">
        <v>43051101</v>
      </c>
      <c r="B1748" s="2" t="s">
        <v>1749</v>
      </c>
    </row>
    <row r="1749" spans="1:2" x14ac:dyDescent="0.25">
      <c r="A1749" s="2">
        <v>13801101</v>
      </c>
      <c r="B1749" s="2" t="s">
        <v>1750</v>
      </c>
    </row>
    <row r="1750" spans="1:2" x14ac:dyDescent="0.25">
      <c r="A1750" s="2">
        <v>13801102</v>
      </c>
      <c r="B1750" s="2" t="s">
        <v>1751</v>
      </c>
    </row>
    <row r="1751" spans="1:2" x14ac:dyDescent="0.25">
      <c r="A1751" s="2">
        <v>13801103</v>
      </c>
      <c r="B1751" s="2" t="s">
        <v>1752</v>
      </c>
    </row>
    <row r="1752" spans="1:2" x14ac:dyDescent="0.25">
      <c r="A1752" s="2">
        <v>13801104</v>
      </c>
      <c r="B1752" s="2" t="s">
        <v>1753</v>
      </c>
    </row>
    <row r="1753" spans="1:2" x14ac:dyDescent="0.25">
      <c r="A1753" s="2">
        <v>13801105</v>
      </c>
      <c r="B1753" s="2" t="s">
        <v>1754</v>
      </c>
    </row>
    <row r="1754" spans="1:2" x14ac:dyDescent="0.25">
      <c r="A1754" s="2">
        <v>83242104</v>
      </c>
      <c r="B1754" s="2" t="s">
        <v>1755</v>
      </c>
    </row>
    <row r="1755" spans="1:2" x14ac:dyDescent="0.25">
      <c r="A1755" s="2">
        <v>83242105</v>
      </c>
      <c r="B1755" s="2" t="s">
        <v>1756</v>
      </c>
    </row>
    <row r="1756" spans="1:2" x14ac:dyDescent="0.25">
      <c r="A1756" s="2">
        <v>83242106</v>
      </c>
      <c r="B1756" s="2" t="s">
        <v>1757</v>
      </c>
    </row>
    <row r="1757" spans="1:2" x14ac:dyDescent="0.25">
      <c r="A1757" s="2">
        <v>83242108</v>
      </c>
      <c r="B1757" s="2" t="s">
        <v>1758</v>
      </c>
    </row>
    <row r="1758" spans="1:2" x14ac:dyDescent="0.25">
      <c r="A1758" s="2">
        <v>83242109</v>
      </c>
      <c r="B1758" s="2" t="s">
        <v>1759</v>
      </c>
    </row>
    <row r="1759" spans="1:2" x14ac:dyDescent="0.25">
      <c r="A1759" s="2">
        <v>83242110</v>
      </c>
      <c r="B1759" s="2" t="s">
        <v>1760</v>
      </c>
    </row>
    <row r="1760" spans="1:2" x14ac:dyDescent="0.25">
      <c r="A1760" s="2">
        <v>83242111</v>
      </c>
      <c r="B1760" s="2" t="s">
        <v>1761</v>
      </c>
    </row>
    <row r="1761" spans="1:2" x14ac:dyDescent="0.25">
      <c r="A1761" s="2">
        <v>163211101</v>
      </c>
      <c r="B1761" s="2" t="s">
        <v>1762</v>
      </c>
    </row>
    <row r="1762" spans="1:2" x14ac:dyDescent="0.25">
      <c r="A1762" s="2">
        <v>163211102</v>
      </c>
      <c r="B1762" s="2" t="s">
        <v>1763</v>
      </c>
    </row>
    <row r="1763" spans="1:2" x14ac:dyDescent="0.25">
      <c r="A1763" s="2">
        <v>163211103</v>
      </c>
      <c r="B1763" s="2" t="s">
        <v>1764</v>
      </c>
    </row>
    <row r="1764" spans="1:2" x14ac:dyDescent="0.25">
      <c r="A1764" s="2">
        <v>183011101</v>
      </c>
      <c r="B1764" s="2" t="s">
        <v>1765</v>
      </c>
    </row>
    <row r="1765" spans="1:2" x14ac:dyDescent="0.25">
      <c r="A1765" s="2">
        <v>183011102</v>
      </c>
      <c r="B1765" s="2" t="s">
        <v>1766</v>
      </c>
    </row>
    <row r="1766" spans="1:2" x14ac:dyDescent="0.25">
      <c r="A1766" s="2">
        <v>163722104</v>
      </c>
      <c r="B1766" s="2" t="s">
        <v>1767</v>
      </c>
    </row>
    <row r="1767" spans="1:2" x14ac:dyDescent="0.25">
      <c r="A1767" s="2">
        <v>163722105</v>
      </c>
      <c r="B1767" s="2" t="s">
        <v>1768</v>
      </c>
    </row>
    <row r="1768" spans="1:2" x14ac:dyDescent="0.25">
      <c r="A1768" s="2">
        <v>163722107</v>
      </c>
      <c r="B1768" s="2" t="s">
        <v>1769</v>
      </c>
    </row>
    <row r="1769" spans="1:2" x14ac:dyDescent="0.25">
      <c r="A1769" s="2">
        <v>163722108</v>
      </c>
      <c r="B1769" s="2" t="s">
        <v>1770</v>
      </c>
    </row>
    <row r="1770" spans="1:2" x14ac:dyDescent="0.25">
      <c r="A1770" s="2">
        <v>163722110</v>
      </c>
      <c r="B1770" s="2" t="s">
        <v>1771</v>
      </c>
    </row>
    <row r="1771" spans="1:2" x14ac:dyDescent="0.25">
      <c r="A1771" s="2">
        <v>163722111</v>
      </c>
      <c r="B1771" s="2" t="s">
        <v>1772</v>
      </c>
    </row>
    <row r="1772" spans="1:2" x14ac:dyDescent="0.25">
      <c r="A1772" s="2">
        <v>152282101</v>
      </c>
      <c r="B1772" s="2" t="s">
        <v>1773</v>
      </c>
    </row>
    <row r="1773" spans="1:2" x14ac:dyDescent="0.25">
      <c r="A1773" s="2">
        <v>82031102</v>
      </c>
      <c r="B1773" s="2" t="s">
        <v>1774</v>
      </c>
    </row>
    <row r="1774" spans="1:2" x14ac:dyDescent="0.25">
      <c r="A1774" s="2">
        <v>82031103</v>
      </c>
      <c r="B1774" s="2" t="s">
        <v>1775</v>
      </c>
    </row>
    <row r="1775" spans="1:2" x14ac:dyDescent="0.25">
      <c r="A1775" s="2">
        <v>82031104</v>
      </c>
      <c r="B1775" s="2" t="s">
        <v>1776</v>
      </c>
    </row>
    <row r="1776" spans="1:2" x14ac:dyDescent="0.25">
      <c r="A1776" s="2">
        <v>82031105</v>
      </c>
      <c r="B1776" s="2" t="s">
        <v>1777</v>
      </c>
    </row>
    <row r="1777" spans="1:2" x14ac:dyDescent="0.25">
      <c r="A1777" s="2">
        <v>82031106</v>
      </c>
      <c r="B1777" s="2" t="s">
        <v>1778</v>
      </c>
    </row>
    <row r="1778" spans="1:2" x14ac:dyDescent="0.25">
      <c r="A1778" s="2">
        <v>82031107</v>
      </c>
      <c r="B1778" s="2" t="s">
        <v>1779</v>
      </c>
    </row>
    <row r="1779" spans="1:2" x14ac:dyDescent="0.25">
      <c r="A1779" s="2">
        <v>82031108</v>
      </c>
      <c r="B1779" s="2" t="s">
        <v>1780</v>
      </c>
    </row>
    <row r="1780" spans="1:2" x14ac:dyDescent="0.25">
      <c r="A1780" s="2">
        <v>82031109</v>
      </c>
      <c r="B1780" s="2" t="s">
        <v>1781</v>
      </c>
    </row>
    <row r="1781" spans="1:2" x14ac:dyDescent="0.25">
      <c r="A1781" s="2">
        <v>82031110</v>
      </c>
      <c r="B1781" s="2" t="s">
        <v>1782</v>
      </c>
    </row>
    <row r="1782" spans="1:2" x14ac:dyDescent="0.25">
      <c r="A1782" s="2">
        <v>82031111</v>
      </c>
      <c r="B1782" s="2" t="s">
        <v>1783</v>
      </c>
    </row>
    <row r="1783" spans="1:2" x14ac:dyDescent="0.25">
      <c r="A1783" s="2">
        <v>82031112</v>
      </c>
      <c r="B1783" s="2" t="s">
        <v>1784</v>
      </c>
    </row>
    <row r="1784" spans="1:2" x14ac:dyDescent="0.25">
      <c r="A1784" s="2">
        <v>82031113</v>
      </c>
      <c r="B1784" s="2" t="s">
        <v>1785</v>
      </c>
    </row>
    <row r="1785" spans="1:2" x14ac:dyDescent="0.25">
      <c r="A1785" s="2">
        <v>82031114</v>
      </c>
      <c r="B1785" s="2" t="s">
        <v>1786</v>
      </c>
    </row>
    <row r="1786" spans="1:2" x14ac:dyDescent="0.25">
      <c r="A1786" s="2">
        <v>13761101</v>
      </c>
      <c r="B1786" s="2" t="s">
        <v>1787</v>
      </c>
    </row>
    <row r="1787" spans="1:2" x14ac:dyDescent="0.25">
      <c r="A1787" s="2">
        <v>13761102</v>
      </c>
      <c r="B1787" s="2" t="s">
        <v>1788</v>
      </c>
    </row>
    <row r="1788" spans="1:2" x14ac:dyDescent="0.25">
      <c r="A1788" s="2">
        <v>13761103</v>
      </c>
      <c r="B1788" s="2" t="s">
        <v>1789</v>
      </c>
    </row>
    <row r="1789" spans="1:2" x14ac:dyDescent="0.25">
      <c r="A1789" s="2">
        <v>13761104</v>
      </c>
      <c r="B1789" s="2" t="s">
        <v>1790</v>
      </c>
    </row>
    <row r="1790" spans="1:2" x14ac:dyDescent="0.25">
      <c r="A1790" s="2">
        <v>13761105</v>
      </c>
      <c r="B1790" s="2" t="s">
        <v>1791</v>
      </c>
    </row>
    <row r="1791" spans="1:2" x14ac:dyDescent="0.25">
      <c r="A1791" s="2">
        <v>13761106</v>
      </c>
      <c r="B1791" s="2" t="s">
        <v>1792</v>
      </c>
    </row>
    <row r="1792" spans="1:2" x14ac:dyDescent="0.25">
      <c r="A1792" s="2">
        <v>13761107</v>
      </c>
      <c r="B1792" s="2" t="s">
        <v>1793</v>
      </c>
    </row>
    <row r="1793" spans="1:2" x14ac:dyDescent="0.25">
      <c r="A1793" s="2">
        <v>13761108</v>
      </c>
      <c r="B1793" s="2" t="s">
        <v>1794</v>
      </c>
    </row>
    <row r="1794" spans="1:2" x14ac:dyDescent="0.25">
      <c r="A1794" s="2">
        <v>13761109</v>
      </c>
      <c r="B1794" s="2" t="s">
        <v>1795</v>
      </c>
    </row>
    <row r="1795" spans="1:2" x14ac:dyDescent="0.25">
      <c r="A1795" s="2">
        <v>13761110</v>
      </c>
      <c r="B1795" s="2" t="s">
        <v>1796</v>
      </c>
    </row>
    <row r="1796" spans="1:2" x14ac:dyDescent="0.25">
      <c r="A1796" s="2">
        <v>13761111</v>
      </c>
      <c r="B1796" s="2" t="s">
        <v>1797</v>
      </c>
    </row>
    <row r="1797" spans="1:2" x14ac:dyDescent="0.25">
      <c r="A1797" s="2">
        <v>13761112</v>
      </c>
      <c r="B1797" s="2" t="s">
        <v>1798</v>
      </c>
    </row>
    <row r="1798" spans="1:2" x14ac:dyDescent="0.25">
      <c r="A1798" s="2">
        <v>13761113</v>
      </c>
      <c r="B1798" s="2" t="s">
        <v>1799</v>
      </c>
    </row>
    <row r="1799" spans="1:2" x14ac:dyDescent="0.25">
      <c r="A1799" s="2">
        <v>13761114</v>
      </c>
      <c r="B1799" s="2" t="s">
        <v>1800</v>
      </c>
    </row>
    <row r="1800" spans="1:2" x14ac:dyDescent="0.25">
      <c r="A1800" s="2">
        <v>42021101</v>
      </c>
      <c r="B1800" s="2" t="s">
        <v>1801</v>
      </c>
    </row>
    <row r="1801" spans="1:2" x14ac:dyDescent="0.25">
      <c r="A1801" s="2">
        <v>42021102</v>
      </c>
      <c r="B1801" s="2" t="s">
        <v>1802</v>
      </c>
    </row>
    <row r="1802" spans="1:2" x14ac:dyDescent="0.25">
      <c r="A1802" s="2">
        <v>42021103</v>
      </c>
      <c r="B1802" s="2" t="s">
        <v>1803</v>
      </c>
    </row>
    <row r="1803" spans="1:2" x14ac:dyDescent="0.25">
      <c r="A1803" s="2">
        <v>42021104</v>
      </c>
      <c r="B1803" s="2" t="s">
        <v>1804</v>
      </c>
    </row>
    <row r="1804" spans="1:2" x14ac:dyDescent="0.25">
      <c r="A1804" s="2">
        <v>42021105</v>
      </c>
      <c r="B1804" s="2" t="s">
        <v>1805</v>
      </c>
    </row>
    <row r="1805" spans="1:2" x14ac:dyDescent="0.25">
      <c r="A1805" s="2">
        <v>42021106</v>
      </c>
      <c r="B1805" s="2" t="s">
        <v>1806</v>
      </c>
    </row>
    <row r="1806" spans="1:2" x14ac:dyDescent="0.25">
      <c r="A1806" s="2">
        <v>42021107</v>
      </c>
      <c r="B1806" s="2" t="s">
        <v>1807</v>
      </c>
    </row>
    <row r="1807" spans="1:2" x14ac:dyDescent="0.25">
      <c r="A1807" s="2">
        <v>42021108</v>
      </c>
      <c r="B1807" s="2" t="s">
        <v>1808</v>
      </c>
    </row>
    <row r="1808" spans="1:2" x14ac:dyDescent="0.25">
      <c r="A1808" s="2">
        <v>42021109</v>
      </c>
      <c r="B1808" s="2" t="s">
        <v>1809</v>
      </c>
    </row>
    <row r="1809" spans="1:2" x14ac:dyDescent="0.25">
      <c r="A1809" s="2">
        <v>42021110</v>
      </c>
      <c r="B1809" s="2" t="s">
        <v>1810</v>
      </c>
    </row>
    <row r="1810" spans="1:2" x14ac:dyDescent="0.25">
      <c r="A1810" s="2">
        <v>42021112</v>
      </c>
      <c r="B1810" s="2" t="s">
        <v>1811</v>
      </c>
    </row>
    <row r="1811" spans="1:2" x14ac:dyDescent="0.25">
      <c r="A1811" s="2">
        <v>153132101</v>
      </c>
      <c r="B1811" s="2" t="s">
        <v>1812</v>
      </c>
    </row>
    <row r="1812" spans="1:2" x14ac:dyDescent="0.25">
      <c r="A1812" s="2">
        <v>153132102</v>
      </c>
      <c r="B1812" s="2" t="s">
        <v>1813</v>
      </c>
    </row>
    <row r="1813" spans="1:2" x14ac:dyDescent="0.25">
      <c r="A1813" s="2">
        <v>153132104</v>
      </c>
      <c r="B1813" s="2" t="s">
        <v>1814</v>
      </c>
    </row>
    <row r="1814" spans="1:2" x14ac:dyDescent="0.25">
      <c r="A1814" s="2">
        <v>153132105</v>
      </c>
      <c r="B1814" s="2" t="s">
        <v>1815</v>
      </c>
    </row>
    <row r="1815" spans="1:2" x14ac:dyDescent="0.25">
      <c r="A1815" s="2">
        <v>162081101</v>
      </c>
      <c r="B1815" s="2" t="s">
        <v>1816</v>
      </c>
    </row>
    <row r="1816" spans="1:2" x14ac:dyDescent="0.25">
      <c r="A1816" s="2">
        <v>162081102</v>
      </c>
      <c r="B1816" s="2" t="s">
        <v>1817</v>
      </c>
    </row>
    <row r="1817" spans="1:2" x14ac:dyDescent="0.25">
      <c r="A1817" s="2">
        <v>12221101</v>
      </c>
      <c r="B1817" s="2" t="s">
        <v>1818</v>
      </c>
    </row>
    <row r="1818" spans="1:2" x14ac:dyDescent="0.25">
      <c r="A1818" s="2">
        <v>12221102</v>
      </c>
      <c r="B1818" s="2" t="s">
        <v>1819</v>
      </c>
    </row>
    <row r="1819" spans="1:2" x14ac:dyDescent="0.25">
      <c r="A1819" s="2">
        <v>12221103</v>
      </c>
      <c r="B1819" s="2" t="s">
        <v>1820</v>
      </c>
    </row>
    <row r="1820" spans="1:2" x14ac:dyDescent="0.25">
      <c r="A1820" s="2">
        <v>12221104</v>
      </c>
      <c r="B1820" s="2" t="s">
        <v>1821</v>
      </c>
    </row>
    <row r="1821" spans="1:2" x14ac:dyDescent="0.25">
      <c r="A1821" s="2">
        <v>12221105</v>
      </c>
      <c r="B1821" s="2" t="s">
        <v>1822</v>
      </c>
    </row>
    <row r="1822" spans="1:2" x14ac:dyDescent="0.25">
      <c r="A1822" s="2">
        <v>12221106</v>
      </c>
      <c r="B1822" s="2" t="s">
        <v>1823</v>
      </c>
    </row>
    <row r="1823" spans="1:2" x14ac:dyDescent="0.25">
      <c r="A1823" s="2">
        <v>12221107</v>
      </c>
      <c r="B1823" s="2" t="s">
        <v>1824</v>
      </c>
    </row>
    <row r="1824" spans="1:2" x14ac:dyDescent="0.25">
      <c r="A1824" s="2">
        <v>12221108</v>
      </c>
      <c r="B1824" s="2" t="s">
        <v>1825</v>
      </c>
    </row>
    <row r="1825" spans="1:2" x14ac:dyDescent="0.25">
      <c r="A1825" s="2">
        <v>12222102</v>
      </c>
      <c r="B1825" s="2" t="s">
        <v>1826</v>
      </c>
    </row>
    <row r="1826" spans="1:2" x14ac:dyDescent="0.25">
      <c r="A1826" s="2">
        <v>12222103</v>
      </c>
      <c r="B1826" s="2" t="s">
        <v>1827</v>
      </c>
    </row>
    <row r="1827" spans="1:2" x14ac:dyDescent="0.25">
      <c r="A1827" s="2">
        <v>12222104</v>
      </c>
      <c r="B1827" s="2" t="s">
        <v>1828</v>
      </c>
    </row>
    <row r="1828" spans="1:2" x14ac:dyDescent="0.25">
      <c r="A1828" s="2">
        <v>12222105</v>
      </c>
      <c r="B1828" s="2" t="s">
        <v>1829</v>
      </c>
    </row>
    <row r="1829" spans="1:2" x14ac:dyDescent="0.25">
      <c r="A1829" s="2">
        <v>12222107</v>
      </c>
      <c r="B1829" s="2" t="s">
        <v>1830</v>
      </c>
    </row>
    <row r="1830" spans="1:2" x14ac:dyDescent="0.25">
      <c r="A1830" s="2">
        <v>12222108</v>
      </c>
      <c r="B1830" s="2" t="s">
        <v>1831</v>
      </c>
    </row>
    <row r="1831" spans="1:2" x14ac:dyDescent="0.25">
      <c r="A1831" s="2">
        <v>12222109</v>
      </c>
      <c r="B1831" s="2" t="s">
        <v>1832</v>
      </c>
    </row>
    <row r="1832" spans="1:2" x14ac:dyDescent="0.25">
      <c r="A1832" s="2">
        <v>12222110</v>
      </c>
      <c r="B1832" s="2" t="s">
        <v>1833</v>
      </c>
    </row>
    <row r="1833" spans="1:2" x14ac:dyDescent="0.25">
      <c r="A1833" s="2">
        <v>192151131</v>
      </c>
      <c r="B1833" s="2" t="s">
        <v>1834</v>
      </c>
    </row>
    <row r="1834" spans="1:2" x14ac:dyDescent="0.25">
      <c r="A1834" s="2">
        <v>192151132</v>
      </c>
      <c r="B1834" s="2" t="s">
        <v>1835</v>
      </c>
    </row>
    <row r="1835" spans="1:2" x14ac:dyDescent="0.25">
      <c r="A1835" s="2">
        <v>192151133</v>
      </c>
      <c r="B1835" s="2" t="s">
        <v>1836</v>
      </c>
    </row>
    <row r="1836" spans="1:2" x14ac:dyDescent="0.25">
      <c r="A1836" s="2">
        <v>254461109</v>
      </c>
      <c r="B1836" s="2" t="s">
        <v>1837</v>
      </c>
    </row>
    <row r="1837" spans="1:2" x14ac:dyDescent="0.25">
      <c r="A1837" s="2">
        <v>254461111</v>
      </c>
      <c r="B1837" s="2" t="s">
        <v>1838</v>
      </c>
    </row>
    <row r="1838" spans="1:2" x14ac:dyDescent="0.25">
      <c r="A1838" s="2">
        <v>162741101</v>
      </c>
      <c r="B1838" s="2" t="s">
        <v>1839</v>
      </c>
    </row>
    <row r="1839" spans="1:2" x14ac:dyDescent="0.25">
      <c r="A1839" s="2">
        <v>162741102</v>
      </c>
      <c r="B1839" s="2" t="s">
        <v>1840</v>
      </c>
    </row>
    <row r="1840" spans="1:2" x14ac:dyDescent="0.25">
      <c r="A1840" s="2">
        <v>162741105</v>
      </c>
      <c r="B1840" s="2" t="s">
        <v>1841</v>
      </c>
    </row>
    <row r="1841" spans="1:2" x14ac:dyDescent="0.25">
      <c r="A1841" s="2">
        <v>162741106</v>
      </c>
      <c r="B1841" s="2" t="s">
        <v>1842</v>
      </c>
    </row>
    <row r="1842" spans="1:2" x14ac:dyDescent="0.25">
      <c r="A1842" s="2">
        <v>254691101</v>
      </c>
      <c r="B1842" s="2" t="s">
        <v>1843</v>
      </c>
    </row>
    <row r="1843" spans="1:2" x14ac:dyDescent="0.25">
      <c r="A1843" s="2">
        <v>254691102</v>
      </c>
      <c r="B1843" s="2" t="s">
        <v>1844</v>
      </c>
    </row>
    <row r="1844" spans="1:2" x14ac:dyDescent="0.25">
      <c r="A1844" s="2">
        <v>103071103</v>
      </c>
      <c r="B1844" s="2" t="s">
        <v>1845</v>
      </c>
    </row>
    <row r="1845" spans="1:2" x14ac:dyDescent="0.25">
      <c r="A1845" s="2">
        <v>103071104</v>
      </c>
      <c r="B1845" s="2" t="s">
        <v>1846</v>
      </c>
    </row>
    <row r="1846" spans="1:2" x14ac:dyDescent="0.25">
      <c r="A1846" s="2">
        <v>103071105</v>
      </c>
      <c r="B1846" s="2" t="s">
        <v>1847</v>
      </c>
    </row>
    <row r="1847" spans="1:2" x14ac:dyDescent="0.25">
      <c r="A1847" s="2">
        <v>103071106</v>
      </c>
      <c r="B1847" s="2" t="s">
        <v>1848</v>
      </c>
    </row>
    <row r="1848" spans="1:2" x14ac:dyDescent="0.25">
      <c r="A1848" s="2">
        <v>22510401</v>
      </c>
      <c r="B1848" s="2" t="s">
        <v>1849</v>
      </c>
    </row>
    <row r="1849" spans="1:2" x14ac:dyDescent="0.25">
      <c r="A1849" s="2">
        <v>22510402</v>
      </c>
      <c r="B1849" s="2" t="s">
        <v>1850</v>
      </c>
    </row>
    <row r="1850" spans="1:2" x14ac:dyDescent="0.25">
      <c r="A1850" s="2">
        <v>82462106</v>
      </c>
      <c r="B1850" s="2" t="s">
        <v>1851</v>
      </c>
    </row>
    <row r="1851" spans="1:2" x14ac:dyDescent="0.25">
      <c r="A1851" s="2">
        <v>82462107</v>
      </c>
      <c r="B1851" s="2" t="s">
        <v>1852</v>
      </c>
    </row>
    <row r="1852" spans="1:2" x14ac:dyDescent="0.25">
      <c r="A1852" s="2">
        <v>82462109</v>
      </c>
      <c r="B1852" s="2" t="s">
        <v>1853</v>
      </c>
    </row>
    <row r="1853" spans="1:2" x14ac:dyDescent="0.25">
      <c r="A1853" s="2">
        <v>82462110</v>
      </c>
      <c r="B1853" s="2" t="s">
        <v>1854</v>
      </c>
    </row>
    <row r="1854" spans="1:2" x14ac:dyDescent="0.25">
      <c r="A1854" s="2">
        <v>82462111</v>
      </c>
      <c r="B1854" s="2" t="s">
        <v>1855</v>
      </c>
    </row>
    <row r="1855" spans="1:2" x14ac:dyDescent="0.25">
      <c r="A1855" s="2">
        <v>163231101</v>
      </c>
      <c r="B1855" s="2" t="s">
        <v>1856</v>
      </c>
    </row>
    <row r="1856" spans="1:2" x14ac:dyDescent="0.25">
      <c r="A1856" s="2">
        <v>14052101</v>
      </c>
      <c r="B1856" s="2" t="s">
        <v>1857</v>
      </c>
    </row>
    <row r="1857" spans="1:2" x14ac:dyDescent="0.25">
      <c r="A1857" s="2">
        <v>14052103</v>
      </c>
      <c r="B1857" s="2" t="s">
        <v>1858</v>
      </c>
    </row>
    <row r="1858" spans="1:2" x14ac:dyDescent="0.25">
      <c r="A1858" s="2">
        <v>42041101</v>
      </c>
      <c r="B1858" s="2" t="s">
        <v>1859</v>
      </c>
    </row>
    <row r="1859" spans="1:2" x14ac:dyDescent="0.25">
      <c r="A1859" s="2">
        <v>42041102</v>
      </c>
      <c r="B1859" s="2" t="s">
        <v>1860</v>
      </c>
    </row>
    <row r="1860" spans="1:2" x14ac:dyDescent="0.25">
      <c r="A1860" s="2">
        <v>42041103</v>
      </c>
      <c r="B1860" s="2" t="s">
        <v>1861</v>
      </c>
    </row>
    <row r="1861" spans="1:2" x14ac:dyDescent="0.25">
      <c r="A1861" s="2">
        <v>42041104</v>
      </c>
      <c r="B1861" s="2" t="s">
        <v>1862</v>
      </c>
    </row>
    <row r="1862" spans="1:2" x14ac:dyDescent="0.25">
      <c r="A1862" s="2">
        <v>42041105</v>
      </c>
      <c r="B1862" s="2" t="s">
        <v>1863</v>
      </c>
    </row>
    <row r="1863" spans="1:2" x14ac:dyDescent="0.25">
      <c r="A1863" s="2">
        <v>42041106</v>
      </c>
      <c r="B1863" s="2" t="s">
        <v>1864</v>
      </c>
    </row>
    <row r="1864" spans="1:2" x14ac:dyDescent="0.25">
      <c r="A1864" s="2">
        <v>42041108</v>
      </c>
      <c r="B1864" s="2" t="s">
        <v>1865</v>
      </c>
    </row>
    <row r="1865" spans="1:2" x14ac:dyDescent="0.25">
      <c r="A1865" s="2">
        <v>42042201</v>
      </c>
      <c r="B1865" s="2" t="s">
        <v>1866</v>
      </c>
    </row>
    <row r="1866" spans="1:2" x14ac:dyDescent="0.25">
      <c r="A1866" s="2">
        <v>42042204</v>
      </c>
      <c r="B1866" s="2" t="s">
        <v>1867</v>
      </c>
    </row>
    <row r="1867" spans="1:2" x14ac:dyDescent="0.25">
      <c r="A1867" s="2">
        <v>102041101</v>
      </c>
      <c r="B1867" s="2" t="s">
        <v>1868</v>
      </c>
    </row>
    <row r="1868" spans="1:2" x14ac:dyDescent="0.25">
      <c r="A1868" s="2">
        <v>102041102</v>
      </c>
      <c r="B1868" s="2" t="s">
        <v>1869</v>
      </c>
    </row>
    <row r="1869" spans="1:2" x14ac:dyDescent="0.25">
      <c r="A1869" s="2">
        <v>102041103</v>
      </c>
      <c r="B1869" s="2" t="s">
        <v>1870</v>
      </c>
    </row>
    <row r="1870" spans="1:2" x14ac:dyDescent="0.25">
      <c r="A1870" s="2">
        <v>102041104</v>
      </c>
      <c r="B1870" s="2" t="s">
        <v>1871</v>
      </c>
    </row>
    <row r="1871" spans="1:2" x14ac:dyDescent="0.25">
      <c r="A1871" s="2">
        <v>42211101</v>
      </c>
      <c r="B1871" s="2" t="s">
        <v>1872</v>
      </c>
    </row>
    <row r="1872" spans="1:2" x14ac:dyDescent="0.25">
      <c r="A1872" s="2">
        <v>42211102</v>
      </c>
      <c r="B1872" s="2" t="s">
        <v>1873</v>
      </c>
    </row>
    <row r="1873" spans="1:2" x14ac:dyDescent="0.25">
      <c r="A1873" s="2">
        <v>42211103</v>
      </c>
      <c r="B1873" s="2" t="s">
        <v>1874</v>
      </c>
    </row>
    <row r="1874" spans="1:2" x14ac:dyDescent="0.25">
      <c r="A1874" s="2">
        <v>42211104</v>
      </c>
      <c r="B1874" s="2" t="s">
        <v>1875</v>
      </c>
    </row>
    <row r="1875" spans="1:2" x14ac:dyDescent="0.25">
      <c r="A1875" s="2">
        <v>12600401</v>
      </c>
      <c r="B1875" s="2" t="s">
        <v>1876</v>
      </c>
    </row>
    <row r="1876" spans="1:2" x14ac:dyDescent="0.25">
      <c r="A1876" s="2">
        <v>163270401</v>
      </c>
      <c r="B1876" s="2" t="s">
        <v>1877</v>
      </c>
    </row>
    <row r="1877" spans="1:2" x14ac:dyDescent="0.25">
      <c r="A1877" s="2">
        <v>163270402</v>
      </c>
      <c r="B1877" s="2" t="s">
        <v>1878</v>
      </c>
    </row>
    <row r="1878" spans="1:2" x14ac:dyDescent="0.25">
      <c r="A1878" s="2">
        <v>254421101</v>
      </c>
      <c r="B1878" s="2" t="s">
        <v>1879</v>
      </c>
    </row>
    <row r="1879" spans="1:2" x14ac:dyDescent="0.25">
      <c r="A1879" s="2">
        <v>254421102</v>
      </c>
      <c r="B1879" s="2" t="s">
        <v>1880</v>
      </c>
    </row>
    <row r="1880" spans="1:2" x14ac:dyDescent="0.25">
      <c r="A1880" s="2">
        <v>254421103</v>
      </c>
      <c r="B1880" s="2" t="s">
        <v>1881</v>
      </c>
    </row>
    <row r="1881" spans="1:2" x14ac:dyDescent="0.25">
      <c r="A1881" s="2">
        <v>12011101</v>
      </c>
      <c r="B1881" s="2" t="s">
        <v>1882</v>
      </c>
    </row>
    <row r="1882" spans="1:2" x14ac:dyDescent="0.25">
      <c r="A1882" s="2">
        <v>12011102</v>
      </c>
      <c r="B1882" s="2" t="s">
        <v>1883</v>
      </c>
    </row>
    <row r="1883" spans="1:2" x14ac:dyDescent="0.25">
      <c r="A1883" s="2">
        <v>12011103</v>
      </c>
      <c r="B1883" s="2" t="s">
        <v>1884</v>
      </c>
    </row>
    <row r="1884" spans="1:2" x14ac:dyDescent="0.25">
      <c r="A1884" s="2">
        <v>12011104</v>
      </c>
      <c r="B1884" s="2" t="s">
        <v>1885</v>
      </c>
    </row>
    <row r="1885" spans="1:2" x14ac:dyDescent="0.25">
      <c r="A1885" s="2">
        <v>12011105</v>
      </c>
      <c r="B1885" s="2" t="s">
        <v>1886</v>
      </c>
    </row>
    <row r="1886" spans="1:2" x14ac:dyDescent="0.25">
      <c r="A1886" s="2">
        <v>12011106</v>
      </c>
      <c r="B1886" s="2" t="s">
        <v>1887</v>
      </c>
    </row>
    <row r="1887" spans="1:2" x14ac:dyDescent="0.25">
      <c r="A1887" s="2">
        <v>12011108</v>
      </c>
      <c r="B1887" s="2" t="s">
        <v>1888</v>
      </c>
    </row>
    <row r="1888" spans="1:2" x14ac:dyDescent="0.25">
      <c r="A1888" s="2">
        <v>12011109</v>
      </c>
      <c r="B1888" s="2" t="s">
        <v>1889</v>
      </c>
    </row>
    <row r="1889" spans="1:2" x14ac:dyDescent="0.25">
      <c r="A1889" s="2">
        <v>12011110</v>
      </c>
      <c r="B1889" s="2" t="s">
        <v>1890</v>
      </c>
    </row>
    <row r="1890" spans="1:2" x14ac:dyDescent="0.25">
      <c r="A1890" s="2">
        <v>12011111</v>
      </c>
      <c r="B1890" s="2" t="s">
        <v>1891</v>
      </c>
    </row>
    <row r="1891" spans="1:2" x14ac:dyDescent="0.25">
      <c r="A1891" s="2">
        <v>12011112</v>
      </c>
      <c r="B1891" s="2" t="s">
        <v>1892</v>
      </c>
    </row>
    <row r="1892" spans="1:2" x14ac:dyDescent="0.25">
      <c r="A1892" s="2">
        <v>12011113</v>
      </c>
      <c r="B1892" s="2" t="s">
        <v>1893</v>
      </c>
    </row>
    <row r="1893" spans="1:2" x14ac:dyDescent="0.25">
      <c r="A1893" s="2">
        <v>12011114</v>
      </c>
      <c r="B1893" s="2" t="s">
        <v>1894</v>
      </c>
    </row>
    <row r="1894" spans="1:2" x14ac:dyDescent="0.25">
      <c r="A1894" s="2">
        <v>12011115</v>
      </c>
      <c r="B1894" s="2" t="s">
        <v>1895</v>
      </c>
    </row>
    <row r="1895" spans="1:2" x14ac:dyDescent="0.25">
      <c r="A1895" s="2">
        <v>12011116</v>
      </c>
      <c r="B1895" s="2" t="s">
        <v>1896</v>
      </c>
    </row>
    <row r="1896" spans="1:2" x14ac:dyDescent="0.25">
      <c r="A1896" s="2">
        <v>12011117</v>
      </c>
      <c r="B1896" s="2" t="s">
        <v>1897</v>
      </c>
    </row>
    <row r="1897" spans="1:2" x14ac:dyDescent="0.25">
      <c r="A1897" s="2">
        <v>12011118</v>
      </c>
      <c r="B1897" s="2" t="s">
        <v>1898</v>
      </c>
    </row>
    <row r="1898" spans="1:2" x14ac:dyDescent="0.25">
      <c r="A1898" s="2">
        <v>12011119</v>
      </c>
      <c r="B1898" s="2" t="s">
        <v>1899</v>
      </c>
    </row>
    <row r="1899" spans="1:2" x14ac:dyDescent="0.25">
      <c r="A1899" s="2">
        <v>12011120</v>
      </c>
      <c r="B1899" s="2" t="s">
        <v>1900</v>
      </c>
    </row>
    <row r="1900" spans="1:2" x14ac:dyDescent="0.25">
      <c r="A1900" s="2">
        <v>12011121</v>
      </c>
      <c r="B1900" s="2" t="s">
        <v>1901</v>
      </c>
    </row>
    <row r="1901" spans="1:2" x14ac:dyDescent="0.25">
      <c r="A1901" s="2">
        <v>12011132</v>
      </c>
      <c r="B1901" s="2" t="s">
        <v>1902</v>
      </c>
    </row>
    <row r="1902" spans="1:2" x14ac:dyDescent="0.25">
      <c r="A1902" s="2">
        <v>12011133</v>
      </c>
      <c r="B1902" s="2" t="s">
        <v>1903</v>
      </c>
    </row>
    <row r="1903" spans="1:2" x14ac:dyDescent="0.25">
      <c r="A1903" s="2">
        <v>12011134</v>
      </c>
      <c r="B1903" s="2" t="s">
        <v>1904</v>
      </c>
    </row>
    <row r="1904" spans="1:2" x14ac:dyDescent="0.25">
      <c r="A1904" s="2">
        <v>12011251</v>
      </c>
      <c r="B1904" s="2" t="s">
        <v>1905</v>
      </c>
    </row>
    <row r="1905" spans="1:2" x14ac:dyDescent="0.25">
      <c r="A1905" s="2">
        <v>12040406</v>
      </c>
      <c r="B1905" s="2" t="s">
        <v>1906</v>
      </c>
    </row>
    <row r="1906" spans="1:2" x14ac:dyDescent="0.25">
      <c r="A1906" s="2">
        <v>12040407</v>
      </c>
      <c r="B1906" s="2" t="s">
        <v>1907</v>
      </c>
    </row>
    <row r="1907" spans="1:2" x14ac:dyDescent="0.25">
      <c r="A1907" s="2">
        <v>12040408</v>
      </c>
      <c r="B1907" s="2" t="s">
        <v>1908</v>
      </c>
    </row>
    <row r="1908" spans="1:2" x14ac:dyDescent="0.25">
      <c r="A1908" s="2">
        <v>12040410</v>
      </c>
      <c r="B1908" s="2" t="s">
        <v>1909</v>
      </c>
    </row>
    <row r="1909" spans="1:2" x14ac:dyDescent="0.25">
      <c r="A1909" s="2">
        <v>12041101</v>
      </c>
      <c r="B1909" s="2" t="s">
        <v>1910</v>
      </c>
    </row>
    <row r="1910" spans="1:2" x14ac:dyDescent="0.25">
      <c r="A1910" s="2">
        <v>12041102</v>
      </c>
      <c r="B1910" s="2" t="s">
        <v>1911</v>
      </c>
    </row>
    <row r="1911" spans="1:2" x14ac:dyDescent="0.25">
      <c r="A1911" s="2">
        <v>12041103</v>
      </c>
      <c r="B1911" s="2" t="s">
        <v>1912</v>
      </c>
    </row>
    <row r="1912" spans="1:2" x14ac:dyDescent="0.25">
      <c r="A1912" s="2">
        <v>12041104</v>
      </c>
      <c r="B1912" s="2" t="s">
        <v>1913</v>
      </c>
    </row>
    <row r="1913" spans="1:2" x14ac:dyDescent="0.25">
      <c r="A1913" s="2">
        <v>12041105</v>
      </c>
      <c r="B1913" s="2" t="s">
        <v>1914</v>
      </c>
    </row>
    <row r="1914" spans="1:2" x14ac:dyDescent="0.25">
      <c r="A1914" s="2">
        <v>12041106</v>
      </c>
      <c r="B1914" s="2" t="s">
        <v>1915</v>
      </c>
    </row>
    <row r="1915" spans="1:2" x14ac:dyDescent="0.25">
      <c r="A1915" s="2">
        <v>12041107</v>
      </c>
      <c r="B1915" s="2" t="s">
        <v>1916</v>
      </c>
    </row>
    <row r="1916" spans="1:2" x14ac:dyDescent="0.25">
      <c r="A1916" s="2">
        <v>12041110</v>
      </c>
      <c r="B1916" s="2" t="s">
        <v>1917</v>
      </c>
    </row>
    <row r="1917" spans="1:2" x14ac:dyDescent="0.25">
      <c r="A1917" s="2">
        <v>12041111</v>
      </c>
      <c r="B1917" s="2" t="s">
        <v>1918</v>
      </c>
    </row>
    <row r="1918" spans="1:2" x14ac:dyDescent="0.25">
      <c r="A1918" s="2">
        <v>12041112</v>
      </c>
      <c r="B1918" s="2" t="s">
        <v>1919</v>
      </c>
    </row>
    <row r="1919" spans="1:2" x14ac:dyDescent="0.25">
      <c r="A1919" s="2">
        <v>12041115</v>
      </c>
      <c r="B1919" s="2" t="s">
        <v>1920</v>
      </c>
    </row>
    <row r="1920" spans="1:2" x14ac:dyDescent="0.25">
      <c r="A1920" s="2">
        <v>12041116</v>
      </c>
      <c r="B1920" s="2" t="s">
        <v>1921</v>
      </c>
    </row>
    <row r="1921" spans="1:2" x14ac:dyDescent="0.25">
      <c r="A1921" s="2">
        <v>12041117</v>
      </c>
      <c r="B1921" s="2" t="s">
        <v>1922</v>
      </c>
    </row>
    <row r="1922" spans="1:2" x14ac:dyDescent="0.25">
      <c r="A1922" s="2">
        <v>12041130</v>
      </c>
      <c r="B1922" s="2" t="s">
        <v>1923</v>
      </c>
    </row>
    <row r="1923" spans="1:2" x14ac:dyDescent="0.25">
      <c r="A1923" s="2">
        <v>12041131</v>
      </c>
      <c r="B1923" s="2" t="s">
        <v>1924</v>
      </c>
    </row>
    <row r="1924" spans="1:2" x14ac:dyDescent="0.25">
      <c r="A1924" s="2">
        <v>12041132</v>
      </c>
      <c r="B1924" s="2" t="s">
        <v>1925</v>
      </c>
    </row>
    <row r="1925" spans="1:2" x14ac:dyDescent="0.25">
      <c r="A1925" s="2">
        <v>12041133</v>
      </c>
      <c r="B1925" s="2" t="s">
        <v>1926</v>
      </c>
    </row>
    <row r="1926" spans="1:2" x14ac:dyDescent="0.25">
      <c r="A1926" s="2">
        <v>12041201</v>
      </c>
      <c r="B1926" s="2" t="s">
        <v>1927</v>
      </c>
    </row>
    <row r="1927" spans="1:2" x14ac:dyDescent="0.25">
      <c r="A1927" s="2">
        <v>12041202</v>
      </c>
      <c r="B1927" s="2" t="s">
        <v>1928</v>
      </c>
    </row>
    <row r="1928" spans="1:2" x14ac:dyDescent="0.25">
      <c r="A1928" s="2">
        <v>12041203</v>
      </c>
      <c r="B1928" s="2" t="s">
        <v>1929</v>
      </c>
    </row>
    <row r="1929" spans="1:2" x14ac:dyDescent="0.25">
      <c r="A1929" s="2">
        <v>12041204</v>
      </c>
      <c r="B1929" s="2" t="s">
        <v>1930</v>
      </c>
    </row>
    <row r="1930" spans="1:2" x14ac:dyDescent="0.25">
      <c r="A1930" s="2">
        <v>12080401</v>
      </c>
      <c r="B1930" s="2" t="s">
        <v>1931</v>
      </c>
    </row>
    <row r="1931" spans="1:2" x14ac:dyDescent="0.25">
      <c r="A1931" s="2">
        <v>12080402</v>
      </c>
      <c r="B1931" s="2" t="s">
        <v>1932</v>
      </c>
    </row>
    <row r="1932" spans="1:2" x14ac:dyDescent="0.25">
      <c r="A1932" s="2">
        <v>12090401</v>
      </c>
      <c r="B1932" s="2" t="s">
        <v>1933</v>
      </c>
    </row>
    <row r="1933" spans="1:2" x14ac:dyDescent="0.25">
      <c r="A1933" s="2">
        <v>12090403</v>
      </c>
      <c r="B1933" s="2" t="s">
        <v>1934</v>
      </c>
    </row>
    <row r="1934" spans="1:2" x14ac:dyDescent="0.25">
      <c r="A1934" s="2">
        <v>12090408</v>
      </c>
      <c r="B1934" s="2" t="s">
        <v>1935</v>
      </c>
    </row>
    <row r="1935" spans="1:2" x14ac:dyDescent="0.25">
      <c r="A1935" s="2">
        <v>12090409</v>
      </c>
      <c r="B1935" s="2" t="s">
        <v>1936</v>
      </c>
    </row>
    <row r="1936" spans="1:2" x14ac:dyDescent="0.25">
      <c r="A1936" s="2">
        <v>12091101</v>
      </c>
      <c r="B1936" s="2" t="s">
        <v>1937</v>
      </c>
    </row>
    <row r="1937" spans="1:2" x14ac:dyDescent="0.25">
      <c r="A1937" s="2">
        <v>12091102</v>
      </c>
      <c r="B1937" s="2" t="s">
        <v>1938</v>
      </c>
    </row>
    <row r="1938" spans="1:2" x14ac:dyDescent="0.25">
      <c r="A1938" s="2">
        <v>12091103</v>
      </c>
      <c r="B1938" s="2" t="s">
        <v>1939</v>
      </c>
    </row>
    <row r="1939" spans="1:2" x14ac:dyDescent="0.25">
      <c r="A1939" s="2">
        <v>12091104</v>
      </c>
      <c r="B1939" s="2" t="s">
        <v>1940</v>
      </c>
    </row>
    <row r="1940" spans="1:2" x14ac:dyDescent="0.25">
      <c r="A1940" s="2">
        <v>12091105</v>
      </c>
      <c r="B1940" s="2" t="s">
        <v>1941</v>
      </c>
    </row>
    <row r="1941" spans="1:2" x14ac:dyDescent="0.25">
      <c r="A1941" s="2">
        <v>12091106</v>
      </c>
      <c r="B1941" s="2" t="s">
        <v>1942</v>
      </c>
    </row>
    <row r="1942" spans="1:2" x14ac:dyDescent="0.25">
      <c r="A1942" s="2">
        <v>12091108</v>
      </c>
      <c r="B1942" s="2" t="s">
        <v>1943</v>
      </c>
    </row>
    <row r="1943" spans="1:2" x14ac:dyDescent="0.25">
      <c r="A1943" s="2">
        <v>12091109</v>
      </c>
      <c r="B1943" s="2" t="s">
        <v>1944</v>
      </c>
    </row>
    <row r="1944" spans="1:2" x14ac:dyDescent="0.25">
      <c r="A1944" s="2">
        <v>12091110</v>
      </c>
      <c r="B1944" s="2" t="s">
        <v>1945</v>
      </c>
    </row>
    <row r="1945" spans="1:2" x14ac:dyDescent="0.25">
      <c r="A1945" s="2">
        <v>12091111</v>
      </c>
      <c r="B1945" s="2" t="s">
        <v>1946</v>
      </c>
    </row>
    <row r="1946" spans="1:2" x14ac:dyDescent="0.25">
      <c r="A1946" s="2">
        <v>12091112</v>
      </c>
      <c r="B1946" s="2" t="s">
        <v>1947</v>
      </c>
    </row>
    <row r="1947" spans="1:2" x14ac:dyDescent="0.25">
      <c r="A1947" s="2">
        <v>12091114</v>
      </c>
      <c r="B1947" s="2" t="s">
        <v>1948</v>
      </c>
    </row>
    <row r="1948" spans="1:2" x14ac:dyDescent="0.25">
      <c r="A1948" s="2">
        <v>12091115</v>
      </c>
      <c r="B1948" s="2" t="s">
        <v>1949</v>
      </c>
    </row>
    <row r="1949" spans="1:2" x14ac:dyDescent="0.25">
      <c r="A1949" s="2">
        <v>12091116</v>
      </c>
      <c r="B1949" s="2" t="s">
        <v>1950</v>
      </c>
    </row>
    <row r="1950" spans="1:2" x14ac:dyDescent="0.25">
      <c r="A1950" s="2">
        <v>12091117</v>
      </c>
      <c r="B1950" s="2" t="s">
        <v>1951</v>
      </c>
    </row>
    <row r="1951" spans="1:2" x14ac:dyDescent="0.25">
      <c r="A1951" s="2">
        <v>12091118</v>
      </c>
      <c r="B1951" s="2" t="s">
        <v>1952</v>
      </c>
    </row>
    <row r="1952" spans="1:2" x14ac:dyDescent="0.25">
      <c r="A1952" s="2">
        <v>12101101</v>
      </c>
      <c r="B1952" s="2" t="s">
        <v>1953</v>
      </c>
    </row>
    <row r="1953" spans="1:2" x14ac:dyDescent="0.25">
      <c r="A1953" s="2">
        <v>12101102</v>
      </c>
      <c r="B1953" s="2" t="s">
        <v>1954</v>
      </c>
    </row>
    <row r="1954" spans="1:2" x14ac:dyDescent="0.25">
      <c r="A1954" s="2">
        <v>12101103</v>
      </c>
      <c r="B1954" s="2" t="s">
        <v>1955</v>
      </c>
    </row>
    <row r="1955" spans="1:2" x14ac:dyDescent="0.25">
      <c r="A1955" s="2">
        <v>12101104</v>
      </c>
      <c r="B1955" s="2" t="s">
        <v>1956</v>
      </c>
    </row>
    <row r="1956" spans="1:2" x14ac:dyDescent="0.25">
      <c r="A1956" s="2">
        <v>12540401</v>
      </c>
      <c r="B1956" s="2" t="s">
        <v>1957</v>
      </c>
    </row>
    <row r="1957" spans="1:2" x14ac:dyDescent="0.25">
      <c r="A1957" s="2">
        <v>12540402</v>
      </c>
      <c r="B1957" s="2" t="s">
        <v>1958</v>
      </c>
    </row>
    <row r="1958" spans="1:2" x14ac:dyDescent="0.25">
      <c r="A1958" s="2">
        <v>12541101</v>
      </c>
      <c r="B1958" s="2" t="s">
        <v>1959</v>
      </c>
    </row>
    <row r="1959" spans="1:2" x14ac:dyDescent="0.25">
      <c r="A1959" s="2">
        <v>12541102</v>
      </c>
      <c r="B1959" s="2" t="s">
        <v>1960</v>
      </c>
    </row>
    <row r="1960" spans="1:2" x14ac:dyDescent="0.25">
      <c r="A1960" s="2">
        <v>12541103</v>
      </c>
      <c r="B1960" s="2" t="s">
        <v>1961</v>
      </c>
    </row>
    <row r="1961" spans="1:2" x14ac:dyDescent="0.25">
      <c r="A1961" s="2">
        <v>12541104</v>
      </c>
      <c r="B1961" s="2" t="s">
        <v>1962</v>
      </c>
    </row>
    <row r="1962" spans="1:2" x14ac:dyDescent="0.25">
      <c r="A1962" s="2">
        <v>12541105</v>
      </c>
      <c r="B1962" s="2" t="s">
        <v>1963</v>
      </c>
    </row>
    <row r="1963" spans="1:2" x14ac:dyDescent="0.25">
      <c r="A1963" s="2">
        <v>12541106</v>
      </c>
      <c r="B1963" s="2" t="s">
        <v>1964</v>
      </c>
    </row>
    <row r="1964" spans="1:2" x14ac:dyDescent="0.25">
      <c r="A1964" s="2">
        <v>12541107</v>
      </c>
      <c r="B1964" s="2" t="s">
        <v>1965</v>
      </c>
    </row>
    <row r="1965" spans="1:2" x14ac:dyDescent="0.25">
      <c r="A1965" s="2">
        <v>12541109</v>
      </c>
      <c r="B1965" s="2" t="s">
        <v>1966</v>
      </c>
    </row>
    <row r="1966" spans="1:2" x14ac:dyDescent="0.25">
      <c r="A1966" s="2">
        <v>12541112</v>
      </c>
      <c r="B1966" s="2" t="s">
        <v>1967</v>
      </c>
    </row>
    <row r="1967" spans="1:2" x14ac:dyDescent="0.25">
      <c r="A1967" s="2">
        <v>12541114</v>
      </c>
      <c r="B1967" s="2" t="s">
        <v>1968</v>
      </c>
    </row>
    <row r="1968" spans="1:2" x14ac:dyDescent="0.25">
      <c r="A1968" s="2">
        <v>12541115</v>
      </c>
      <c r="B1968" s="2" t="s">
        <v>1969</v>
      </c>
    </row>
    <row r="1969" spans="1:2" x14ac:dyDescent="0.25">
      <c r="A1969" s="2">
        <v>22580401</v>
      </c>
      <c r="B1969" s="2" t="s">
        <v>1970</v>
      </c>
    </row>
    <row r="1970" spans="1:2" x14ac:dyDescent="0.25">
      <c r="A1970" s="2">
        <v>22580402</v>
      </c>
      <c r="B1970" s="2" t="s">
        <v>1971</v>
      </c>
    </row>
    <row r="1971" spans="1:2" x14ac:dyDescent="0.25">
      <c r="A1971" s="2">
        <v>182601101</v>
      </c>
      <c r="B1971" s="2" t="s">
        <v>1972</v>
      </c>
    </row>
    <row r="1972" spans="1:2" x14ac:dyDescent="0.25">
      <c r="A1972" s="2">
        <v>182601102</v>
      </c>
      <c r="B1972" s="2" t="s">
        <v>1973</v>
      </c>
    </row>
    <row r="1973" spans="1:2" x14ac:dyDescent="0.25">
      <c r="A1973" s="2">
        <v>182601103</v>
      </c>
      <c r="B1973" s="2" t="s">
        <v>1974</v>
      </c>
    </row>
    <row r="1974" spans="1:2" x14ac:dyDescent="0.25">
      <c r="A1974" s="2">
        <v>182601104</v>
      </c>
      <c r="B1974" s="2" t="s">
        <v>1975</v>
      </c>
    </row>
    <row r="1975" spans="1:2" x14ac:dyDescent="0.25">
      <c r="A1975" s="2">
        <v>182601105</v>
      </c>
      <c r="B1975" s="2" t="s">
        <v>1976</v>
      </c>
    </row>
    <row r="1976" spans="1:2" x14ac:dyDescent="0.25">
      <c r="A1976" s="2">
        <v>182601106</v>
      </c>
      <c r="B1976" s="2" t="s">
        <v>1977</v>
      </c>
    </row>
    <row r="1977" spans="1:2" x14ac:dyDescent="0.25">
      <c r="A1977" s="2">
        <v>182601108</v>
      </c>
      <c r="B1977" s="2" t="s">
        <v>1978</v>
      </c>
    </row>
    <row r="1978" spans="1:2" x14ac:dyDescent="0.25">
      <c r="A1978" s="2">
        <v>182391102</v>
      </c>
      <c r="B1978" s="2" t="s">
        <v>1979</v>
      </c>
    </row>
    <row r="1979" spans="1:2" x14ac:dyDescent="0.25">
      <c r="A1979" s="2">
        <v>182391103</v>
      </c>
      <c r="B1979" s="2" t="s">
        <v>1980</v>
      </c>
    </row>
    <row r="1980" spans="1:2" x14ac:dyDescent="0.25">
      <c r="A1980" s="2">
        <v>182391104</v>
      </c>
      <c r="B1980" s="2" t="s">
        <v>1981</v>
      </c>
    </row>
    <row r="1981" spans="1:2" x14ac:dyDescent="0.25">
      <c r="A1981" s="2">
        <v>252821101</v>
      </c>
      <c r="B1981" s="2" t="s">
        <v>1982</v>
      </c>
    </row>
    <row r="1982" spans="1:2" x14ac:dyDescent="0.25">
      <c r="A1982" s="2">
        <v>252821102</v>
      </c>
      <c r="B1982" s="2" t="s">
        <v>1983</v>
      </c>
    </row>
    <row r="1983" spans="1:2" x14ac:dyDescent="0.25">
      <c r="A1983" s="2">
        <v>252821103</v>
      </c>
      <c r="B1983" s="2" t="s">
        <v>1984</v>
      </c>
    </row>
    <row r="1984" spans="1:2" x14ac:dyDescent="0.25">
      <c r="A1984" s="2">
        <v>252821104</v>
      </c>
      <c r="B1984" s="2" t="s">
        <v>1985</v>
      </c>
    </row>
    <row r="1985" spans="1:2" x14ac:dyDescent="0.25">
      <c r="A1985" s="2">
        <v>252821105</v>
      </c>
      <c r="B1985" s="2" t="s">
        <v>1986</v>
      </c>
    </row>
    <row r="1986" spans="1:2" x14ac:dyDescent="0.25">
      <c r="A1986" s="2">
        <v>42291101</v>
      </c>
      <c r="B1986" s="2" t="s">
        <v>1987</v>
      </c>
    </row>
    <row r="1987" spans="1:2" x14ac:dyDescent="0.25">
      <c r="A1987" s="2">
        <v>163541101</v>
      </c>
      <c r="B1987" s="2" t="s">
        <v>1988</v>
      </c>
    </row>
    <row r="1988" spans="1:2" x14ac:dyDescent="0.25">
      <c r="A1988" s="2">
        <v>163541102</v>
      </c>
      <c r="B1988" s="2" t="s">
        <v>1989</v>
      </c>
    </row>
    <row r="1989" spans="1:2" x14ac:dyDescent="0.25">
      <c r="A1989" s="2">
        <v>152901101</v>
      </c>
      <c r="B1989" s="2" t="s">
        <v>1990</v>
      </c>
    </row>
    <row r="1990" spans="1:2" x14ac:dyDescent="0.25">
      <c r="A1990" s="2">
        <v>152901102</v>
      </c>
      <c r="B1990" s="2" t="s">
        <v>1991</v>
      </c>
    </row>
    <row r="1991" spans="1:2" x14ac:dyDescent="0.25">
      <c r="A1991" s="2">
        <v>152901103</v>
      </c>
      <c r="B1991" s="2" t="s">
        <v>1992</v>
      </c>
    </row>
    <row r="1992" spans="1:2" x14ac:dyDescent="0.25">
      <c r="A1992" s="2">
        <v>152901104</v>
      </c>
      <c r="B1992" s="2" t="s">
        <v>1993</v>
      </c>
    </row>
    <row r="1993" spans="1:2" x14ac:dyDescent="0.25">
      <c r="A1993" s="2">
        <v>152901105</v>
      </c>
      <c r="B1993" s="2" t="s">
        <v>1994</v>
      </c>
    </row>
    <row r="1994" spans="1:2" x14ac:dyDescent="0.25">
      <c r="A1994" s="2">
        <v>183450401</v>
      </c>
      <c r="B1994" s="2" t="s">
        <v>1995</v>
      </c>
    </row>
    <row r="1995" spans="1:2" x14ac:dyDescent="0.25">
      <c r="A1995" s="2">
        <v>83450401</v>
      </c>
      <c r="B1995" s="2" t="s">
        <v>1995</v>
      </c>
    </row>
    <row r="1996" spans="1:2" x14ac:dyDescent="0.25">
      <c r="A1996" s="2">
        <v>83450402</v>
      </c>
      <c r="B1996" s="2" t="s">
        <v>1996</v>
      </c>
    </row>
    <row r="1997" spans="1:2" x14ac:dyDescent="0.25">
      <c r="A1997" s="2">
        <v>103521102</v>
      </c>
      <c r="B1997" s="2" t="s">
        <v>1997</v>
      </c>
    </row>
    <row r="1998" spans="1:2" x14ac:dyDescent="0.25">
      <c r="A1998" s="2">
        <v>103521103</v>
      </c>
      <c r="B1998" s="2" t="s">
        <v>1998</v>
      </c>
    </row>
    <row r="1999" spans="1:2" x14ac:dyDescent="0.25">
      <c r="A1999" s="2">
        <v>103521104</v>
      </c>
      <c r="B1999" s="2" t="s">
        <v>1999</v>
      </c>
    </row>
    <row r="2000" spans="1:2" x14ac:dyDescent="0.25">
      <c r="A2000" s="2">
        <v>192261101</v>
      </c>
      <c r="B2000" s="2" t="s">
        <v>2000</v>
      </c>
    </row>
    <row r="2001" spans="1:2" x14ac:dyDescent="0.25">
      <c r="A2001" s="2">
        <v>192261102</v>
      </c>
      <c r="B2001" s="2" t="s">
        <v>2001</v>
      </c>
    </row>
    <row r="2002" spans="1:2" x14ac:dyDescent="0.25">
      <c r="A2002" s="2">
        <v>12350401</v>
      </c>
      <c r="B2002" s="2" t="s">
        <v>2002</v>
      </c>
    </row>
    <row r="2003" spans="1:2" x14ac:dyDescent="0.25">
      <c r="A2003" s="2">
        <v>12350402</v>
      </c>
      <c r="B2003" s="2" t="s">
        <v>2003</v>
      </c>
    </row>
    <row r="2004" spans="1:2" x14ac:dyDescent="0.25">
      <c r="A2004" s="2">
        <v>13730401</v>
      </c>
      <c r="B2004" s="2" t="s">
        <v>2004</v>
      </c>
    </row>
    <row r="2005" spans="1:2" x14ac:dyDescent="0.25">
      <c r="A2005" s="2">
        <v>13730402</v>
      </c>
      <c r="B2005" s="2" t="s">
        <v>2005</v>
      </c>
    </row>
    <row r="2006" spans="1:2" x14ac:dyDescent="0.25">
      <c r="A2006" s="2">
        <v>102701101</v>
      </c>
      <c r="B2006" s="2" t="s">
        <v>2006</v>
      </c>
    </row>
    <row r="2007" spans="1:2" x14ac:dyDescent="0.25">
      <c r="A2007" s="2">
        <v>102701102</v>
      </c>
      <c r="B2007" s="2" t="s">
        <v>2007</v>
      </c>
    </row>
    <row r="2008" spans="1:2" x14ac:dyDescent="0.25">
      <c r="A2008" s="2">
        <v>102701103</v>
      </c>
      <c r="B2008" s="2" t="s">
        <v>2008</v>
      </c>
    </row>
    <row r="2009" spans="1:2" x14ac:dyDescent="0.25">
      <c r="A2009" s="2">
        <v>103031101</v>
      </c>
      <c r="B2009" s="2" t="s">
        <v>2009</v>
      </c>
    </row>
    <row r="2010" spans="1:2" x14ac:dyDescent="0.25">
      <c r="A2010" s="2">
        <v>103031102</v>
      </c>
      <c r="B2010" s="2" t="s">
        <v>2010</v>
      </c>
    </row>
    <row r="2011" spans="1:2" x14ac:dyDescent="0.25">
      <c r="A2011" s="2">
        <v>255371102</v>
      </c>
      <c r="B2011" s="2" t="s">
        <v>2011</v>
      </c>
    </row>
    <row r="2012" spans="1:2" x14ac:dyDescent="0.25">
      <c r="A2012" s="2">
        <v>255371103</v>
      </c>
      <c r="B2012" s="2" t="s">
        <v>2012</v>
      </c>
    </row>
    <row r="2013" spans="1:2" x14ac:dyDescent="0.25">
      <c r="A2013" s="2">
        <v>255371106</v>
      </c>
      <c r="B2013" s="2" t="s">
        <v>2013</v>
      </c>
    </row>
    <row r="2014" spans="1:2" x14ac:dyDescent="0.25">
      <c r="A2014" s="2">
        <v>255371108</v>
      </c>
      <c r="B2014" s="2" t="s">
        <v>2014</v>
      </c>
    </row>
    <row r="2015" spans="1:2" x14ac:dyDescent="0.25">
      <c r="A2015" s="2">
        <v>255371110</v>
      </c>
      <c r="B2015" s="2" t="s">
        <v>2015</v>
      </c>
    </row>
    <row r="2016" spans="1:2" x14ac:dyDescent="0.25">
      <c r="A2016" s="2">
        <v>255371112</v>
      </c>
      <c r="B2016" s="2" t="s">
        <v>2016</v>
      </c>
    </row>
    <row r="2017" spans="1:2" x14ac:dyDescent="0.25">
      <c r="A2017" s="2">
        <v>255371114</v>
      </c>
      <c r="B2017" s="2" t="s">
        <v>2017</v>
      </c>
    </row>
    <row r="2018" spans="1:2" x14ac:dyDescent="0.25">
      <c r="A2018" s="2">
        <v>255371115</v>
      </c>
      <c r="B2018" s="2" t="s">
        <v>2018</v>
      </c>
    </row>
    <row r="2019" spans="1:2" x14ac:dyDescent="0.25">
      <c r="A2019" s="2">
        <v>255371116</v>
      </c>
      <c r="B2019" s="2" t="s">
        <v>2019</v>
      </c>
    </row>
    <row r="2020" spans="1:2" x14ac:dyDescent="0.25">
      <c r="A2020" s="2">
        <v>255371117</v>
      </c>
      <c r="B2020" s="2" t="s">
        <v>2020</v>
      </c>
    </row>
    <row r="2021" spans="1:2" x14ac:dyDescent="0.25">
      <c r="A2021" s="2">
        <v>255371118</v>
      </c>
      <c r="B2021" s="2" t="s">
        <v>2021</v>
      </c>
    </row>
    <row r="2022" spans="1:2" x14ac:dyDescent="0.25">
      <c r="A2022" s="2">
        <v>252841101</v>
      </c>
      <c r="B2022" s="2" t="s">
        <v>2022</v>
      </c>
    </row>
    <row r="2023" spans="1:2" x14ac:dyDescent="0.25">
      <c r="A2023" s="2">
        <v>252841102</v>
      </c>
      <c r="B2023" s="2" t="s">
        <v>2023</v>
      </c>
    </row>
    <row r="2024" spans="1:2" x14ac:dyDescent="0.25">
      <c r="A2024" s="2">
        <v>252841103</v>
      </c>
      <c r="B2024" s="2" t="s">
        <v>2024</v>
      </c>
    </row>
    <row r="2025" spans="1:2" x14ac:dyDescent="0.25">
      <c r="A2025" s="2">
        <v>252841104</v>
      </c>
      <c r="B2025" s="2" t="s">
        <v>2025</v>
      </c>
    </row>
    <row r="2026" spans="1:2" x14ac:dyDescent="0.25">
      <c r="A2026" s="2">
        <v>102520402</v>
      </c>
      <c r="B2026" s="2" t="s">
        <v>2026</v>
      </c>
    </row>
    <row r="2027" spans="1:2" x14ac:dyDescent="0.25">
      <c r="A2027" s="2">
        <v>102520403</v>
      </c>
      <c r="B2027" s="2" t="s">
        <v>2027</v>
      </c>
    </row>
    <row r="2028" spans="1:2" x14ac:dyDescent="0.25">
      <c r="A2028" s="2">
        <v>102521101</v>
      </c>
      <c r="B2028" s="2" t="s">
        <v>2028</v>
      </c>
    </row>
    <row r="2029" spans="1:2" x14ac:dyDescent="0.25">
      <c r="A2029" s="2">
        <v>102521102</v>
      </c>
      <c r="B2029" s="2" t="s">
        <v>2029</v>
      </c>
    </row>
    <row r="2030" spans="1:2" x14ac:dyDescent="0.25">
      <c r="A2030" s="2">
        <v>102521103</v>
      </c>
      <c r="B2030" s="2" t="s">
        <v>2030</v>
      </c>
    </row>
    <row r="2031" spans="1:2" x14ac:dyDescent="0.25">
      <c r="A2031" s="2">
        <v>102521104</v>
      </c>
      <c r="B2031" s="2" t="s">
        <v>2031</v>
      </c>
    </row>
    <row r="2032" spans="1:2" x14ac:dyDescent="0.25">
      <c r="A2032" s="2">
        <v>254311105</v>
      </c>
      <c r="B2032" s="2" t="s">
        <v>2032</v>
      </c>
    </row>
    <row r="2033" spans="1:2" x14ac:dyDescent="0.25">
      <c r="A2033" s="2">
        <v>254311106</v>
      </c>
      <c r="B2033" s="2" t="s">
        <v>2033</v>
      </c>
    </row>
    <row r="2034" spans="1:2" x14ac:dyDescent="0.25">
      <c r="A2034" s="2">
        <v>182941101</v>
      </c>
      <c r="B2034" s="2" t="s">
        <v>2034</v>
      </c>
    </row>
    <row r="2035" spans="1:2" x14ac:dyDescent="0.25">
      <c r="A2035" s="2">
        <v>182941102</v>
      </c>
      <c r="B2035" s="2" t="s">
        <v>2035</v>
      </c>
    </row>
    <row r="2036" spans="1:2" x14ac:dyDescent="0.25">
      <c r="A2036" s="2">
        <v>182440421</v>
      </c>
      <c r="B2036" s="2" t="s">
        <v>2036</v>
      </c>
    </row>
    <row r="2037" spans="1:2" x14ac:dyDescent="0.25">
      <c r="A2037" s="2">
        <v>182440422</v>
      </c>
      <c r="B2037" s="2" t="s">
        <v>2037</v>
      </c>
    </row>
    <row r="2038" spans="1:2" x14ac:dyDescent="0.25">
      <c r="A2038" s="2">
        <v>182440423</v>
      </c>
      <c r="B2038" s="2" t="s">
        <v>2038</v>
      </c>
    </row>
    <row r="2039" spans="1:2" x14ac:dyDescent="0.25">
      <c r="A2039" s="2">
        <v>182440424</v>
      </c>
      <c r="B2039" s="2" t="s">
        <v>2039</v>
      </c>
    </row>
    <row r="2040" spans="1:2" x14ac:dyDescent="0.25">
      <c r="A2040" s="2">
        <v>22811101</v>
      </c>
      <c r="B2040" s="2" t="s">
        <v>2040</v>
      </c>
    </row>
    <row r="2041" spans="1:2" x14ac:dyDescent="0.25">
      <c r="A2041" s="2">
        <v>22811102</v>
      </c>
      <c r="B2041" s="2" t="s">
        <v>2041</v>
      </c>
    </row>
    <row r="2042" spans="1:2" x14ac:dyDescent="0.25">
      <c r="A2042" s="2">
        <v>22811103</v>
      </c>
      <c r="B2042" s="2" t="s">
        <v>2042</v>
      </c>
    </row>
    <row r="2043" spans="1:2" x14ac:dyDescent="0.25">
      <c r="A2043" s="2">
        <v>22811104</v>
      </c>
      <c r="B2043" s="2" t="s">
        <v>2043</v>
      </c>
    </row>
    <row r="2044" spans="1:2" x14ac:dyDescent="0.25">
      <c r="A2044" s="2">
        <v>183031101</v>
      </c>
      <c r="B2044" s="2" t="s">
        <v>2044</v>
      </c>
    </row>
    <row r="2045" spans="1:2" x14ac:dyDescent="0.25">
      <c r="A2045" s="2">
        <v>13180401</v>
      </c>
      <c r="B2045" s="2" t="s">
        <v>2045</v>
      </c>
    </row>
    <row r="2046" spans="1:2" x14ac:dyDescent="0.25">
      <c r="A2046" s="2">
        <v>253422101</v>
      </c>
      <c r="B2046" s="2" t="s">
        <v>2046</v>
      </c>
    </row>
    <row r="2047" spans="1:2" x14ac:dyDescent="0.25">
      <c r="A2047" s="2">
        <v>253422102</v>
      </c>
      <c r="B2047" s="2" t="s">
        <v>2047</v>
      </c>
    </row>
    <row r="2048" spans="1:2" x14ac:dyDescent="0.25">
      <c r="A2048" s="2">
        <v>253671101</v>
      </c>
      <c r="B2048" s="2" t="s">
        <v>2048</v>
      </c>
    </row>
    <row r="2049" spans="1:2" x14ac:dyDescent="0.25">
      <c r="A2049" s="2">
        <v>253671102</v>
      </c>
      <c r="B2049" s="2" t="s">
        <v>2049</v>
      </c>
    </row>
    <row r="2050" spans="1:2" x14ac:dyDescent="0.25">
      <c r="A2050" s="2">
        <v>253671103</v>
      </c>
      <c r="B2050" s="2" t="s">
        <v>2050</v>
      </c>
    </row>
    <row r="2051" spans="1:2" x14ac:dyDescent="0.25">
      <c r="A2051" s="2">
        <v>103461101</v>
      </c>
      <c r="B2051" s="2" t="s">
        <v>2051</v>
      </c>
    </row>
    <row r="2052" spans="1:2" x14ac:dyDescent="0.25">
      <c r="A2052" s="2">
        <v>103461102</v>
      </c>
      <c r="B2052" s="2" t="s">
        <v>2052</v>
      </c>
    </row>
    <row r="2053" spans="1:2" x14ac:dyDescent="0.25">
      <c r="A2053" s="2">
        <v>102831101</v>
      </c>
      <c r="B2053" s="2" t="s">
        <v>2053</v>
      </c>
    </row>
    <row r="2054" spans="1:2" x14ac:dyDescent="0.25">
      <c r="A2054" s="2">
        <v>102831102</v>
      </c>
      <c r="B2054" s="2" t="s">
        <v>2054</v>
      </c>
    </row>
    <row r="2055" spans="1:2" x14ac:dyDescent="0.25">
      <c r="A2055" s="2">
        <v>102831103</v>
      </c>
      <c r="B2055" s="2" t="s">
        <v>2055</v>
      </c>
    </row>
    <row r="2056" spans="1:2" x14ac:dyDescent="0.25">
      <c r="A2056" s="2">
        <v>102831104</v>
      </c>
      <c r="B2056" s="2" t="s">
        <v>2056</v>
      </c>
    </row>
    <row r="2057" spans="1:2" x14ac:dyDescent="0.25">
      <c r="A2057" s="2">
        <v>102831105</v>
      </c>
      <c r="B2057" s="2" t="s">
        <v>2057</v>
      </c>
    </row>
    <row r="2058" spans="1:2" x14ac:dyDescent="0.25">
      <c r="A2058" s="2">
        <v>102831106</v>
      </c>
      <c r="B2058" s="2" t="s">
        <v>2058</v>
      </c>
    </row>
    <row r="2059" spans="1:2" x14ac:dyDescent="0.25">
      <c r="A2059" s="2">
        <v>42051101</v>
      </c>
      <c r="B2059" s="2" t="s">
        <v>2059</v>
      </c>
    </row>
    <row r="2060" spans="1:2" x14ac:dyDescent="0.25">
      <c r="A2060" s="2">
        <v>42051102</v>
      </c>
      <c r="B2060" s="2" t="s">
        <v>2060</v>
      </c>
    </row>
    <row r="2061" spans="1:2" x14ac:dyDescent="0.25">
      <c r="A2061" s="2">
        <v>42051103</v>
      </c>
      <c r="B2061" s="2" t="s">
        <v>2061</v>
      </c>
    </row>
    <row r="2062" spans="1:2" x14ac:dyDescent="0.25">
      <c r="A2062" s="2">
        <v>252291102</v>
      </c>
      <c r="B2062" s="2" t="s">
        <v>2062</v>
      </c>
    </row>
    <row r="2063" spans="1:2" x14ac:dyDescent="0.25">
      <c r="A2063" s="2">
        <v>252291103</v>
      </c>
      <c r="B2063" s="2" t="s">
        <v>2063</v>
      </c>
    </row>
    <row r="2064" spans="1:2" x14ac:dyDescent="0.25">
      <c r="A2064" s="2">
        <v>252291104</v>
      </c>
      <c r="B2064" s="2" t="s">
        <v>2064</v>
      </c>
    </row>
    <row r="2065" spans="1:2" x14ac:dyDescent="0.25">
      <c r="A2065" s="2">
        <v>252291105</v>
      </c>
      <c r="B2065" s="2" t="s">
        <v>2065</v>
      </c>
    </row>
    <row r="2066" spans="1:2" x14ac:dyDescent="0.25">
      <c r="A2066" s="2">
        <v>13660401</v>
      </c>
      <c r="B2066" s="2" t="s">
        <v>2066</v>
      </c>
    </row>
    <row r="2067" spans="1:2" x14ac:dyDescent="0.25">
      <c r="A2067" s="2">
        <v>13660402</v>
      </c>
      <c r="B2067" s="2" t="s">
        <v>2067</v>
      </c>
    </row>
    <row r="2068" spans="1:2" x14ac:dyDescent="0.25">
      <c r="A2068" s="2">
        <v>182611101</v>
      </c>
      <c r="B2068" s="2" t="s">
        <v>2068</v>
      </c>
    </row>
    <row r="2069" spans="1:2" x14ac:dyDescent="0.25">
      <c r="A2069" s="2">
        <v>182611102</v>
      </c>
      <c r="B2069" s="2" t="s">
        <v>2069</v>
      </c>
    </row>
    <row r="2070" spans="1:2" x14ac:dyDescent="0.25">
      <c r="A2070" s="2">
        <v>182611103</v>
      </c>
      <c r="B2070" s="2" t="s">
        <v>2070</v>
      </c>
    </row>
    <row r="2071" spans="1:2" x14ac:dyDescent="0.25">
      <c r="A2071" s="2">
        <v>182611104</v>
      </c>
      <c r="B2071" s="2" t="s">
        <v>2071</v>
      </c>
    </row>
    <row r="2072" spans="1:2" x14ac:dyDescent="0.25">
      <c r="A2072" s="2">
        <v>182611106</v>
      </c>
      <c r="B2072" s="2" t="s">
        <v>2072</v>
      </c>
    </row>
    <row r="2073" spans="1:2" x14ac:dyDescent="0.25">
      <c r="A2073" s="2">
        <v>182611107</v>
      </c>
      <c r="B2073" s="2" t="s">
        <v>2073</v>
      </c>
    </row>
    <row r="2074" spans="1:2" x14ac:dyDescent="0.25">
      <c r="A2074" s="2">
        <v>182611108</v>
      </c>
      <c r="B2074" s="2" t="s">
        <v>2074</v>
      </c>
    </row>
    <row r="2075" spans="1:2" x14ac:dyDescent="0.25">
      <c r="A2075" s="2">
        <v>83252101</v>
      </c>
      <c r="B2075" s="2" t="s">
        <v>2075</v>
      </c>
    </row>
    <row r="2076" spans="1:2" x14ac:dyDescent="0.25">
      <c r="A2076" s="2">
        <v>83252102</v>
      </c>
      <c r="B2076" s="2" t="s">
        <v>2076</v>
      </c>
    </row>
    <row r="2077" spans="1:2" x14ac:dyDescent="0.25">
      <c r="A2077" s="2">
        <v>83252103</v>
      </c>
      <c r="B2077" s="2" t="s">
        <v>2077</v>
      </c>
    </row>
    <row r="2078" spans="1:2" x14ac:dyDescent="0.25">
      <c r="A2078" s="2">
        <v>83252104</v>
      </c>
      <c r="B2078" s="2" t="s">
        <v>2078</v>
      </c>
    </row>
    <row r="2079" spans="1:2" x14ac:dyDescent="0.25">
      <c r="A2079" s="2">
        <v>83252105</v>
      </c>
      <c r="B2079" s="2" t="s">
        <v>2079</v>
      </c>
    </row>
    <row r="2080" spans="1:2" x14ac:dyDescent="0.25">
      <c r="A2080" s="2">
        <v>83252106</v>
      </c>
      <c r="B2080" s="2" t="s">
        <v>2080</v>
      </c>
    </row>
    <row r="2081" spans="1:2" x14ac:dyDescent="0.25">
      <c r="A2081" s="2">
        <v>83252107</v>
      </c>
      <c r="B2081" s="2" t="s">
        <v>2081</v>
      </c>
    </row>
    <row r="2082" spans="1:2" x14ac:dyDescent="0.25">
      <c r="A2082" s="2">
        <v>83252108</v>
      </c>
      <c r="B2082" s="2" t="s">
        <v>2082</v>
      </c>
    </row>
    <row r="2083" spans="1:2" x14ac:dyDescent="0.25">
      <c r="A2083" s="2">
        <v>83252109</v>
      </c>
      <c r="B2083" s="2" t="s">
        <v>2083</v>
      </c>
    </row>
    <row r="2084" spans="1:2" x14ac:dyDescent="0.25">
      <c r="A2084" s="2">
        <v>63642102</v>
      </c>
      <c r="B2084" s="2" t="s">
        <v>2084</v>
      </c>
    </row>
    <row r="2085" spans="1:2" x14ac:dyDescent="0.25">
      <c r="A2085" s="2">
        <v>63642104</v>
      </c>
      <c r="B2085" s="2" t="s">
        <v>2085</v>
      </c>
    </row>
    <row r="2086" spans="1:2" x14ac:dyDescent="0.25">
      <c r="A2086" s="2">
        <v>63642105</v>
      </c>
      <c r="B2086" s="2" t="s">
        <v>2086</v>
      </c>
    </row>
    <row r="2087" spans="1:2" x14ac:dyDescent="0.25">
      <c r="A2087" s="2">
        <v>63642106</v>
      </c>
      <c r="B2087" s="2" t="s">
        <v>2087</v>
      </c>
    </row>
    <row r="2088" spans="1:2" x14ac:dyDescent="0.25">
      <c r="A2088" s="2">
        <v>63642107</v>
      </c>
      <c r="B2088" s="2" t="s">
        <v>2088</v>
      </c>
    </row>
    <row r="2089" spans="1:2" x14ac:dyDescent="0.25">
      <c r="A2089" s="2">
        <v>63642108</v>
      </c>
      <c r="B2089" s="2" t="s">
        <v>2089</v>
      </c>
    </row>
    <row r="2090" spans="1:2" x14ac:dyDescent="0.25">
      <c r="A2090" s="2">
        <v>63642109</v>
      </c>
      <c r="B2090" s="2" t="s">
        <v>2090</v>
      </c>
    </row>
    <row r="2091" spans="1:2" x14ac:dyDescent="0.25">
      <c r="A2091" s="2">
        <v>63422109</v>
      </c>
      <c r="B2091" s="2" t="s">
        <v>2090</v>
      </c>
    </row>
    <row r="2092" spans="1:2" x14ac:dyDescent="0.25">
      <c r="A2092" s="2">
        <v>63642112</v>
      </c>
      <c r="B2092" s="2" t="s">
        <v>2091</v>
      </c>
    </row>
    <row r="2093" spans="1:2" x14ac:dyDescent="0.25">
      <c r="A2093" s="2">
        <v>63642113</v>
      </c>
      <c r="B2093" s="2" t="s">
        <v>2092</v>
      </c>
    </row>
    <row r="2094" spans="1:2" x14ac:dyDescent="0.25">
      <c r="A2094" s="2">
        <v>103241101</v>
      </c>
      <c r="B2094" s="2" t="s">
        <v>2093</v>
      </c>
    </row>
    <row r="2095" spans="1:2" x14ac:dyDescent="0.25">
      <c r="A2095" s="2">
        <v>103241102</v>
      </c>
      <c r="B2095" s="2" t="s">
        <v>2094</v>
      </c>
    </row>
    <row r="2096" spans="1:2" x14ac:dyDescent="0.25">
      <c r="A2096" s="2">
        <v>103241103</v>
      </c>
      <c r="B2096" s="2" t="s">
        <v>2095</v>
      </c>
    </row>
    <row r="2097" spans="1:2" x14ac:dyDescent="0.25">
      <c r="A2097" s="2">
        <v>153751101</v>
      </c>
      <c r="B2097" s="2" t="s">
        <v>2096</v>
      </c>
    </row>
    <row r="2098" spans="1:2" x14ac:dyDescent="0.25">
      <c r="A2098" s="2">
        <v>153751102</v>
      </c>
      <c r="B2098" s="2" t="s">
        <v>2097</v>
      </c>
    </row>
    <row r="2099" spans="1:2" x14ac:dyDescent="0.25">
      <c r="A2099" s="2">
        <v>153751103</v>
      </c>
      <c r="B2099" s="2" t="s">
        <v>2098</v>
      </c>
    </row>
    <row r="2100" spans="1:2" x14ac:dyDescent="0.25">
      <c r="A2100" s="2">
        <v>153751104</v>
      </c>
      <c r="B2100" s="2" t="s">
        <v>2099</v>
      </c>
    </row>
    <row r="2101" spans="1:2" x14ac:dyDescent="0.25">
      <c r="A2101" s="2">
        <v>153751105</v>
      </c>
      <c r="B2101" s="2" t="s">
        <v>2100</v>
      </c>
    </row>
    <row r="2102" spans="1:2" x14ac:dyDescent="0.25">
      <c r="A2102" s="2">
        <v>43471101</v>
      </c>
      <c r="B2102" s="2" t="s">
        <v>2101</v>
      </c>
    </row>
    <row r="2103" spans="1:2" x14ac:dyDescent="0.25">
      <c r="A2103" s="2">
        <v>43471102</v>
      </c>
      <c r="B2103" s="2" t="s">
        <v>2102</v>
      </c>
    </row>
    <row r="2104" spans="1:2" x14ac:dyDescent="0.25">
      <c r="A2104" s="2">
        <v>152561103</v>
      </c>
      <c r="B2104" s="2" t="s">
        <v>2103</v>
      </c>
    </row>
    <row r="2105" spans="1:2" x14ac:dyDescent="0.25">
      <c r="A2105" s="2">
        <v>152561105</v>
      </c>
      <c r="B2105" s="2" t="s">
        <v>2104</v>
      </c>
    </row>
    <row r="2106" spans="1:2" x14ac:dyDescent="0.25">
      <c r="A2106" s="2">
        <v>152561106</v>
      </c>
      <c r="B2106" s="2" t="s">
        <v>2105</v>
      </c>
    </row>
    <row r="2107" spans="1:2" x14ac:dyDescent="0.25">
      <c r="A2107" s="2">
        <v>152561107</v>
      </c>
      <c r="B2107" s="2" t="s">
        <v>2106</v>
      </c>
    </row>
    <row r="2108" spans="1:2" x14ac:dyDescent="0.25">
      <c r="A2108" s="2">
        <v>255311101</v>
      </c>
      <c r="B2108" s="2" t="s">
        <v>2107</v>
      </c>
    </row>
    <row r="2109" spans="1:2" x14ac:dyDescent="0.25">
      <c r="A2109" s="2">
        <v>163781701</v>
      </c>
      <c r="B2109" s="2" t="s">
        <v>2108</v>
      </c>
    </row>
    <row r="2110" spans="1:2" x14ac:dyDescent="0.25">
      <c r="A2110" s="2">
        <v>163781704</v>
      </c>
      <c r="B2110" s="2" t="s">
        <v>2109</v>
      </c>
    </row>
    <row r="2111" spans="1:2" x14ac:dyDescent="0.25">
      <c r="A2111" s="2">
        <v>163781705</v>
      </c>
      <c r="B2111" s="2" t="s">
        <v>2110</v>
      </c>
    </row>
    <row r="2112" spans="1:2" x14ac:dyDescent="0.25">
      <c r="A2112" s="2">
        <v>183071101</v>
      </c>
      <c r="B2112" s="2" t="s">
        <v>2111</v>
      </c>
    </row>
    <row r="2113" spans="1:2" x14ac:dyDescent="0.25">
      <c r="A2113" s="2">
        <v>42120411</v>
      </c>
      <c r="B2113" s="2" t="s">
        <v>2112</v>
      </c>
    </row>
    <row r="2114" spans="1:2" x14ac:dyDescent="0.25">
      <c r="A2114" s="2">
        <v>42120413</v>
      </c>
      <c r="B2114" s="2" t="s">
        <v>2113</v>
      </c>
    </row>
    <row r="2115" spans="1:2" x14ac:dyDescent="0.25">
      <c r="A2115" s="2">
        <v>42631101</v>
      </c>
      <c r="B2115" s="2" t="s">
        <v>2114</v>
      </c>
    </row>
    <row r="2116" spans="1:2" x14ac:dyDescent="0.25">
      <c r="A2116" s="2">
        <v>42631102</v>
      </c>
      <c r="B2116" s="2" t="s">
        <v>2115</v>
      </c>
    </row>
    <row r="2117" spans="1:2" x14ac:dyDescent="0.25">
      <c r="A2117" s="2">
        <v>42631105</v>
      </c>
      <c r="B2117" s="2" t="s">
        <v>2116</v>
      </c>
    </row>
    <row r="2118" spans="1:2" x14ac:dyDescent="0.25">
      <c r="A2118" s="2">
        <v>42631106</v>
      </c>
      <c r="B2118" s="2" t="s">
        <v>2117</v>
      </c>
    </row>
    <row r="2119" spans="1:2" x14ac:dyDescent="0.25">
      <c r="A2119" s="2">
        <v>42631108</v>
      </c>
      <c r="B2119" s="2" t="s">
        <v>2118</v>
      </c>
    </row>
    <row r="2120" spans="1:2" x14ac:dyDescent="0.25">
      <c r="A2120" s="2">
        <v>42631109</v>
      </c>
      <c r="B2120" s="2" t="s">
        <v>2119</v>
      </c>
    </row>
    <row r="2121" spans="1:2" x14ac:dyDescent="0.25">
      <c r="A2121" s="2">
        <v>42631110</v>
      </c>
      <c r="B2121" s="2" t="s">
        <v>2120</v>
      </c>
    </row>
    <row r="2122" spans="1:2" x14ac:dyDescent="0.25">
      <c r="A2122" s="2">
        <v>252541101</v>
      </c>
      <c r="B2122" s="2" t="s">
        <v>2121</v>
      </c>
    </row>
    <row r="2123" spans="1:2" x14ac:dyDescent="0.25">
      <c r="A2123" s="2">
        <v>42601101</v>
      </c>
      <c r="B2123" s="2" t="s">
        <v>2122</v>
      </c>
    </row>
    <row r="2124" spans="1:2" x14ac:dyDescent="0.25">
      <c r="A2124" s="2">
        <v>42601102</v>
      </c>
      <c r="B2124" s="2" t="s">
        <v>2123</v>
      </c>
    </row>
    <row r="2125" spans="1:2" x14ac:dyDescent="0.25">
      <c r="A2125" s="2">
        <v>83912109</v>
      </c>
      <c r="B2125" s="2" t="s">
        <v>2124</v>
      </c>
    </row>
    <row r="2126" spans="1:2" x14ac:dyDescent="0.25">
      <c r="A2126" s="2">
        <v>83912110</v>
      </c>
      <c r="B2126" s="2" t="s">
        <v>2125</v>
      </c>
    </row>
    <row r="2127" spans="1:2" x14ac:dyDescent="0.25">
      <c r="A2127" s="2">
        <v>83912111</v>
      </c>
      <c r="B2127" s="2" t="s">
        <v>2126</v>
      </c>
    </row>
    <row r="2128" spans="1:2" x14ac:dyDescent="0.25">
      <c r="A2128" s="2">
        <v>152201101</v>
      </c>
      <c r="B2128" s="2" t="s">
        <v>2127</v>
      </c>
    </row>
    <row r="2129" spans="1:2" x14ac:dyDescent="0.25">
      <c r="A2129" s="2">
        <v>152201102</v>
      </c>
      <c r="B2129" s="2" t="s">
        <v>2128</v>
      </c>
    </row>
    <row r="2130" spans="1:2" x14ac:dyDescent="0.25">
      <c r="A2130" s="2">
        <v>163751101</v>
      </c>
      <c r="B2130" s="2" t="s">
        <v>2129</v>
      </c>
    </row>
    <row r="2131" spans="1:2" x14ac:dyDescent="0.25">
      <c r="A2131" s="2">
        <v>163751102</v>
      </c>
      <c r="B2131" s="2" t="s">
        <v>2130</v>
      </c>
    </row>
    <row r="2132" spans="1:2" x14ac:dyDescent="0.25">
      <c r="A2132" s="2">
        <v>163160401</v>
      </c>
      <c r="B2132" s="2" t="s">
        <v>2131</v>
      </c>
    </row>
    <row r="2133" spans="1:2" x14ac:dyDescent="0.25">
      <c r="A2133" s="2">
        <v>252852101</v>
      </c>
      <c r="B2133" s="2" t="s">
        <v>2132</v>
      </c>
    </row>
    <row r="2134" spans="1:2" x14ac:dyDescent="0.25">
      <c r="A2134" s="2">
        <v>252852102</v>
      </c>
      <c r="B2134" s="2" t="s">
        <v>2133</v>
      </c>
    </row>
    <row r="2135" spans="1:2" x14ac:dyDescent="0.25">
      <c r="A2135" s="2">
        <v>252852103</v>
      </c>
      <c r="B2135" s="2" t="s">
        <v>2134</v>
      </c>
    </row>
    <row r="2136" spans="1:2" x14ac:dyDescent="0.25">
      <c r="A2136" s="2">
        <v>252852105</v>
      </c>
      <c r="B2136" s="2" t="s">
        <v>2135</v>
      </c>
    </row>
    <row r="2137" spans="1:2" x14ac:dyDescent="0.25">
      <c r="A2137" s="2">
        <v>252852106</v>
      </c>
      <c r="B2137" s="2" t="s">
        <v>2136</v>
      </c>
    </row>
    <row r="2138" spans="1:2" x14ac:dyDescent="0.25">
      <c r="A2138" s="2">
        <v>252852107</v>
      </c>
      <c r="B2138" s="2" t="s">
        <v>2137</v>
      </c>
    </row>
    <row r="2139" spans="1:2" x14ac:dyDescent="0.25">
      <c r="A2139" s="2">
        <v>252852109</v>
      </c>
      <c r="B2139" s="2" t="s">
        <v>2138</v>
      </c>
    </row>
    <row r="2140" spans="1:2" x14ac:dyDescent="0.25">
      <c r="A2140" s="2">
        <v>252852110</v>
      </c>
      <c r="B2140" s="2" t="s">
        <v>2139</v>
      </c>
    </row>
    <row r="2141" spans="1:2" x14ac:dyDescent="0.25">
      <c r="A2141" s="2">
        <v>252852111</v>
      </c>
      <c r="B2141" s="2" t="s">
        <v>2140</v>
      </c>
    </row>
    <row r="2142" spans="1:2" x14ac:dyDescent="0.25">
      <c r="A2142" s="2">
        <v>18120401</v>
      </c>
      <c r="B2142" s="2" t="s">
        <v>2141</v>
      </c>
    </row>
    <row r="2143" spans="1:2" x14ac:dyDescent="0.25">
      <c r="A2143" s="2">
        <v>103721101</v>
      </c>
      <c r="B2143" s="2" t="s">
        <v>2142</v>
      </c>
    </row>
    <row r="2144" spans="1:2" x14ac:dyDescent="0.25">
      <c r="A2144" s="2">
        <v>103732101</v>
      </c>
      <c r="B2144" s="2" t="s">
        <v>2143</v>
      </c>
    </row>
    <row r="2145" spans="1:2" x14ac:dyDescent="0.25">
      <c r="A2145" s="2">
        <v>101321101</v>
      </c>
      <c r="B2145" s="2" t="s">
        <v>2144</v>
      </c>
    </row>
    <row r="2146" spans="1:2" x14ac:dyDescent="0.25">
      <c r="A2146" s="2">
        <v>103501101</v>
      </c>
      <c r="B2146" s="2" t="s">
        <v>2145</v>
      </c>
    </row>
    <row r="2147" spans="1:2" x14ac:dyDescent="0.25">
      <c r="A2147" s="2">
        <v>12160401</v>
      </c>
      <c r="B2147" s="2" t="s">
        <v>2146</v>
      </c>
    </row>
    <row r="2148" spans="1:2" x14ac:dyDescent="0.25">
      <c r="A2148" s="2">
        <v>12160402</v>
      </c>
      <c r="B2148" s="2" t="s">
        <v>2147</v>
      </c>
    </row>
    <row r="2149" spans="1:2" x14ac:dyDescent="0.25">
      <c r="A2149" s="2">
        <v>152461101</v>
      </c>
      <c r="B2149" s="2" t="s">
        <v>2148</v>
      </c>
    </row>
    <row r="2150" spans="1:2" x14ac:dyDescent="0.25">
      <c r="A2150" s="2">
        <v>152461102</v>
      </c>
      <c r="B2150" s="2" t="s">
        <v>2149</v>
      </c>
    </row>
    <row r="2151" spans="1:2" x14ac:dyDescent="0.25">
      <c r="A2151" s="2">
        <v>152461103</v>
      </c>
      <c r="B2151" s="2" t="s">
        <v>2150</v>
      </c>
    </row>
    <row r="2152" spans="1:2" x14ac:dyDescent="0.25">
      <c r="A2152" s="2">
        <v>152461104</v>
      </c>
      <c r="B2152" s="2" t="s">
        <v>2151</v>
      </c>
    </row>
    <row r="2153" spans="1:2" x14ac:dyDescent="0.25">
      <c r="A2153" s="2">
        <v>153081109</v>
      </c>
      <c r="B2153" s="2" t="s">
        <v>2152</v>
      </c>
    </row>
    <row r="2154" spans="1:2" x14ac:dyDescent="0.25">
      <c r="A2154" s="2">
        <v>153081110</v>
      </c>
      <c r="B2154" s="2" t="s">
        <v>2153</v>
      </c>
    </row>
    <row r="2155" spans="1:2" x14ac:dyDescent="0.25">
      <c r="A2155" s="2">
        <v>153081111</v>
      </c>
      <c r="B2155" s="2" t="s">
        <v>2154</v>
      </c>
    </row>
    <row r="2156" spans="1:2" x14ac:dyDescent="0.25">
      <c r="A2156" s="2">
        <v>153081112</v>
      </c>
      <c r="B2156" s="2" t="s">
        <v>2155</v>
      </c>
    </row>
    <row r="2157" spans="1:2" x14ac:dyDescent="0.25">
      <c r="A2157" s="2">
        <v>153082106</v>
      </c>
      <c r="B2157" s="2" t="s">
        <v>2156</v>
      </c>
    </row>
    <row r="2158" spans="1:2" x14ac:dyDescent="0.25">
      <c r="A2158" s="2">
        <v>63441101</v>
      </c>
      <c r="B2158" s="2" t="s">
        <v>2157</v>
      </c>
    </row>
    <row r="2159" spans="1:2" x14ac:dyDescent="0.25">
      <c r="A2159" s="2">
        <v>63441102</v>
      </c>
      <c r="B2159" s="2" t="s">
        <v>2158</v>
      </c>
    </row>
    <row r="2160" spans="1:2" x14ac:dyDescent="0.25">
      <c r="A2160" s="2">
        <v>63441105</v>
      </c>
      <c r="B2160" s="2" t="s">
        <v>2159</v>
      </c>
    </row>
    <row r="2161" spans="1:2" x14ac:dyDescent="0.25">
      <c r="A2161" s="2">
        <v>63441106</v>
      </c>
      <c r="B2161" s="2" t="s">
        <v>2160</v>
      </c>
    </row>
    <row r="2162" spans="1:2" x14ac:dyDescent="0.25">
      <c r="A2162" s="2">
        <v>152442103</v>
      </c>
      <c r="B2162" s="2" t="s">
        <v>2161</v>
      </c>
    </row>
    <row r="2163" spans="1:2" x14ac:dyDescent="0.25">
      <c r="A2163" s="2">
        <v>152442104</v>
      </c>
      <c r="B2163" s="2" t="s">
        <v>2162</v>
      </c>
    </row>
    <row r="2164" spans="1:2" x14ac:dyDescent="0.25">
      <c r="A2164" s="2">
        <v>152442107</v>
      </c>
      <c r="B2164" s="2" t="s">
        <v>2163</v>
      </c>
    </row>
    <row r="2165" spans="1:2" x14ac:dyDescent="0.25">
      <c r="A2165" s="2">
        <v>152442108</v>
      </c>
      <c r="B2165" s="2" t="s">
        <v>2164</v>
      </c>
    </row>
    <row r="2166" spans="1:2" x14ac:dyDescent="0.25">
      <c r="A2166" s="2">
        <v>152442109</v>
      </c>
      <c r="B2166" s="2" t="s">
        <v>2165</v>
      </c>
    </row>
    <row r="2167" spans="1:2" x14ac:dyDescent="0.25">
      <c r="A2167" s="2">
        <v>152442110</v>
      </c>
      <c r="B2167" s="2" t="s">
        <v>2166</v>
      </c>
    </row>
    <row r="2168" spans="1:2" x14ac:dyDescent="0.25">
      <c r="A2168" s="2">
        <v>13300401</v>
      </c>
      <c r="B2168" s="2" t="s">
        <v>2167</v>
      </c>
    </row>
    <row r="2169" spans="1:2" x14ac:dyDescent="0.25">
      <c r="A2169" s="2">
        <v>153731101</v>
      </c>
      <c r="B2169" s="2" t="s">
        <v>2168</v>
      </c>
    </row>
    <row r="2170" spans="1:2" x14ac:dyDescent="0.25">
      <c r="A2170" s="2">
        <v>153731102</v>
      </c>
      <c r="B2170" s="2" t="s">
        <v>2169</v>
      </c>
    </row>
    <row r="2171" spans="1:2" x14ac:dyDescent="0.25">
      <c r="A2171" s="2">
        <v>153732106</v>
      </c>
      <c r="B2171" s="2" t="s">
        <v>2170</v>
      </c>
    </row>
    <row r="2172" spans="1:2" x14ac:dyDescent="0.25">
      <c r="A2172" s="2">
        <v>153732107</v>
      </c>
      <c r="B2172" s="2" t="s">
        <v>2171</v>
      </c>
    </row>
    <row r="2173" spans="1:2" x14ac:dyDescent="0.25">
      <c r="A2173" s="2">
        <v>22680401</v>
      </c>
      <c r="B2173" s="2" t="s">
        <v>2172</v>
      </c>
    </row>
    <row r="2174" spans="1:2" x14ac:dyDescent="0.25">
      <c r="A2174" s="2">
        <v>43381101</v>
      </c>
      <c r="B2174" s="2" t="s">
        <v>2173</v>
      </c>
    </row>
    <row r="2175" spans="1:2" x14ac:dyDescent="0.25">
      <c r="A2175" s="2">
        <v>82931101</v>
      </c>
      <c r="B2175" s="2" t="s">
        <v>2174</v>
      </c>
    </row>
    <row r="2176" spans="1:2" x14ac:dyDescent="0.25">
      <c r="A2176" s="2">
        <v>14261101</v>
      </c>
      <c r="B2176" s="2" t="s">
        <v>2175</v>
      </c>
    </row>
    <row r="2177" spans="1:2" x14ac:dyDescent="0.25">
      <c r="A2177" s="2">
        <v>14261102</v>
      </c>
      <c r="B2177" s="2" t="s">
        <v>2176</v>
      </c>
    </row>
    <row r="2178" spans="1:2" x14ac:dyDescent="0.25">
      <c r="A2178" s="2">
        <v>14261103</v>
      </c>
      <c r="B2178" s="2" t="s">
        <v>2177</v>
      </c>
    </row>
    <row r="2179" spans="1:2" x14ac:dyDescent="0.25">
      <c r="A2179" s="2">
        <v>22610401</v>
      </c>
      <c r="B2179" s="2" t="s">
        <v>2178</v>
      </c>
    </row>
    <row r="2180" spans="1:2" x14ac:dyDescent="0.25">
      <c r="A2180" s="2">
        <v>22610402</v>
      </c>
      <c r="B2180" s="2" t="s">
        <v>2179</v>
      </c>
    </row>
    <row r="2181" spans="1:2" x14ac:dyDescent="0.25">
      <c r="A2181" s="2">
        <v>253642101</v>
      </c>
      <c r="B2181" s="2" t="s">
        <v>2180</v>
      </c>
    </row>
    <row r="2182" spans="1:2" x14ac:dyDescent="0.25">
      <c r="A2182" s="2">
        <v>253642103</v>
      </c>
      <c r="B2182" s="2" t="s">
        <v>2181</v>
      </c>
    </row>
    <row r="2183" spans="1:2" x14ac:dyDescent="0.25">
      <c r="A2183" s="2">
        <v>253642104</v>
      </c>
      <c r="B2183" s="2" t="s">
        <v>2182</v>
      </c>
    </row>
    <row r="2184" spans="1:2" x14ac:dyDescent="0.25">
      <c r="A2184" s="2">
        <v>42281102</v>
      </c>
      <c r="B2184" s="2" t="s">
        <v>2183</v>
      </c>
    </row>
    <row r="2185" spans="1:2" x14ac:dyDescent="0.25">
      <c r="A2185" s="2">
        <v>42281104</v>
      </c>
      <c r="B2185" s="2" t="s">
        <v>2184</v>
      </c>
    </row>
    <row r="2186" spans="1:2" x14ac:dyDescent="0.25">
      <c r="A2186" s="2">
        <v>42281105</v>
      </c>
      <c r="B2186" s="2" t="s">
        <v>2185</v>
      </c>
    </row>
    <row r="2187" spans="1:2" x14ac:dyDescent="0.25">
      <c r="A2187" s="2">
        <v>252521103</v>
      </c>
      <c r="B2187" s="2" t="s">
        <v>2186</v>
      </c>
    </row>
    <row r="2188" spans="1:2" x14ac:dyDescent="0.25">
      <c r="A2188" s="2">
        <v>252531101</v>
      </c>
      <c r="B2188" s="2" t="s">
        <v>2187</v>
      </c>
    </row>
    <row r="2189" spans="1:2" x14ac:dyDescent="0.25">
      <c r="A2189" s="2">
        <v>252531102</v>
      </c>
      <c r="B2189" s="2" t="s">
        <v>2188</v>
      </c>
    </row>
    <row r="2190" spans="1:2" x14ac:dyDescent="0.25">
      <c r="A2190" s="2">
        <v>252531103</v>
      </c>
      <c r="B2190" s="2" t="s">
        <v>2189</v>
      </c>
    </row>
    <row r="2191" spans="1:2" x14ac:dyDescent="0.25">
      <c r="A2191" s="2">
        <v>182961107</v>
      </c>
      <c r="B2191" s="2" t="s">
        <v>2190</v>
      </c>
    </row>
    <row r="2192" spans="1:2" x14ac:dyDescent="0.25">
      <c r="A2192" s="2">
        <v>182961110</v>
      </c>
      <c r="B2192" s="2" t="s">
        <v>2191</v>
      </c>
    </row>
    <row r="2193" spans="1:2" x14ac:dyDescent="0.25">
      <c r="A2193" s="2">
        <v>43291102</v>
      </c>
      <c r="B2193" s="2" t="s">
        <v>2192</v>
      </c>
    </row>
    <row r="2194" spans="1:2" x14ac:dyDescent="0.25">
      <c r="A2194" s="2">
        <v>43291103</v>
      </c>
      <c r="B2194" s="2" t="s">
        <v>2193</v>
      </c>
    </row>
    <row r="2195" spans="1:2" x14ac:dyDescent="0.25">
      <c r="A2195" s="2">
        <v>43291104</v>
      </c>
      <c r="B2195" s="2" t="s">
        <v>2194</v>
      </c>
    </row>
    <row r="2196" spans="1:2" x14ac:dyDescent="0.25">
      <c r="A2196" s="2">
        <v>43291105</v>
      </c>
      <c r="B2196" s="2" t="s">
        <v>2195</v>
      </c>
    </row>
    <row r="2197" spans="1:2" x14ac:dyDescent="0.25">
      <c r="A2197" s="2">
        <v>43292101</v>
      </c>
      <c r="B2197" s="2" t="s">
        <v>2196</v>
      </c>
    </row>
    <row r="2198" spans="1:2" x14ac:dyDescent="0.25">
      <c r="A2198" s="2">
        <v>43292102</v>
      </c>
      <c r="B2198" s="2" t="s">
        <v>2197</v>
      </c>
    </row>
    <row r="2199" spans="1:2" x14ac:dyDescent="0.25">
      <c r="A2199" s="2">
        <v>43292103</v>
      </c>
      <c r="B2199" s="2" t="s">
        <v>2198</v>
      </c>
    </row>
    <row r="2200" spans="1:2" x14ac:dyDescent="0.25">
      <c r="A2200" s="2">
        <v>182971101</v>
      </c>
      <c r="B2200" s="2" t="s">
        <v>2199</v>
      </c>
    </row>
    <row r="2201" spans="1:2" x14ac:dyDescent="0.25">
      <c r="A2201" s="2">
        <v>63681102</v>
      </c>
      <c r="B2201" s="2" t="s">
        <v>2200</v>
      </c>
    </row>
    <row r="2202" spans="1:2" x14ac:dyDescent="0.25">
      <c r="A2202" s="2">
        <v>63681103</v>
      </c>
      <c r="B2202" s="2" t="s">
        <v>2201</v>
      </c>
    </row>
    <row r="2203" spans="1:2" x14ac:dyDescent="0.25">
      <c r="A2203" s="2">
        <v>63681105</v>
      </c>
      <c r="B2203" s="2" t="s">
        <v>2202</v>
      </c>
    </row>
    <row r="2204" spans="1:2" x14ac:dyDescent="0.25">
      <c r="A2204" s="2">
        <v>88870401</v>
      </c>
      <c r="B2204" s="2" t="s">
        <v>2203</v>
      </c>
    </row>
    <row r="2205" spans="1:2" x14ac:dyDescent="0.25">
      <c r="A2205" s="2">
        <v>163761703</v>
      </c>
      <c r="B2205" s="2" t="s">
        <v>2204</v>
      </c>
    </row>
    <row r="2206" spans="1:2" x14ac:dyDescent="0.25">
      <c r="A2206" s="2">
        <v>163761704</v>
      </c>
      <c r="B2206" s="2" t="s">
        <v>2205</v>
      </c>
    </row>
    <row r="2207" spans="1:2" x14ac:dyDescent="0.25">
      <c r="A2207" s="2">
        <v>13151101</v>
      </c>
      <c r="B2207" s="2" t="s">
        <v>2206</v>
      </c>
    </row>
    <row r="2208" spans="1:2" x14ac:dyDescent="0.25">
      <c r="A2208" s="2">
        <v>13151102</v>
      </c>
      <c r="B2208" s="2" t="s">
        <v>2207</v>
      </c>
    </row>
    <row r="2209" spans="1:2" x14ac:dyDescent="0.25">
      <c r="A2209" s="2">
        <v>13151105</v>
      </c>
      <c r="B2209" s="2" t="s">
        <v>2208</v>
      </c>
    </row>
    <row r="2210" spans="1:2" x14ac:dyDescent="0.25">
      <c r="A2210" s="2">
        <v>254441105</v>
      </c>
      <c r="B2210" s="2" t="s">
        <v>2209</v>
      </c>
    </row>
    <row r="2211" spans="1:2" x14ac:dyDescent="0.25">
      <c r="A2211" s="2">
        <v>254441106</v>
      </c>
      <c r="B2211" s="2" t="s">
        <v>2210</v>
      </c>
    </row>
    <row r="2212" spans="1:2" x14ac:dyDescent="0.25">
      <c r="A2212" s="2">
        <v>24141101</v>
      </c>
      <c r="B2212" s="2" t="s">
        <v>2211</v>
      </c>
    </row>
    <row r="2213" spans="1:2" x14ac:dyDescent="0.25">
      <c r="A2213" s="2">
        <v>24141102</v>
      </c>
      <c r="B2213" s="2" t="s">
        <v>2212</v>
      </c>
    </row>
    <row r="2214" spans="1:2" x14ac:dyDescent="0.25">
      <c r="A2214" s="2">
        <v>254801101</v>
      </c>
      <c r="B2214" s="2" t="s">
        <v>2213</v>
      </c>
    </row>
    <row r="2215" spans="1:2" x14ac:dyDescent="0.25">
      <c r="A2215" s="2">
        <v>22590401</v>
      </c>
      <c r="B2215" s="2" t="s">
        <v>2214</v>
      </c>
    </row>
    <row r="2216" spans="1:2" x14ac:dyDescent="0.25">
      <c r="A2216" s="2">
        <v>22590402</v>
      </c>
      <c r="B2216" s="2" t="s">
        <v>2215</v>
      </c>
    </row>
    <row r="2217" spans="1:2" x14ac:dyDescent="0.25">
      <c r="A2217" s="2">
        <v>22590403</v>
      </c>
      <c r="B2217" s="2" t="s">
        <v>2216</v>
      </c>
    </row>
    <row r="2218" spans="1:2" x14ac:dyDescent="0.25">
      <c r="A2218" s="2">
        <v>103531103</v>
      </c>
      <c r="B2218" s="2" t="s">
        <v>2217</v>
      </c>
    </row>
    <row r="2219" spans="1:2" x14ac:dyDescent="0.25">
      <c r="A2219" s="2">
        <v>103541101</v>
      </c>
      <c r="B2219" s="2" t="s">
        <v>2218</v>
      </c>
    </row>
    <row r="2220" spans="1:2" x14ac:dyDescent="0.25">
      <c r="A2220" s="2">
        <v>103541102</v>
      </c>
      <c r="B2220" s="2" t="s">
        <v>2219</v>
      </c>
    </row>
    <row r="2221" spans="1:2" x14ac:dyDescent="0.25">
      <c r="A2221" s="2">
        <v>103541103</v>
      </c>
      <c r="B2221" s="2" t="s">
        <v>2220</v>
      </c>
    </row>
    <row r="2222" spans="1:2" x14ac:dyDescent="0.25">
      <c r="A2222" s="2">
        <v>103541104</v>
      </c>
      <c r="B2222" s="2" t="s">
        <v>2221</v>
      </c>
    </row>
    <row r="2223" spans="1:2" x14ac:dyDescent="0.25">
      <c r="A2223" s="2">
        <v>103541105</v>
      </c>
      <c r="B2223" s="2" t="s">
        <v>2222</v>
      </c>
    </row>
    <row r="2224" spans="1:2" x14ac:dyDescent="0.25">
      <c r="A2224" s="2">
        <v>43191101</v>
      </c>
      <c r="B2224" s="2" t="s">
        <v>2223</v>
      </c>
    </row>
    <row r="2225" spans="1:2" x14ac:dyDescent="0.25">
      <c r="A2225" s="2">
        <v>43191102</v>
      </c>
      <c r="B2225" s="2" t="s">
        <v>2224</v>
      </c>
    </row>
    <row r="2226" spans="1:2" x14ac:dyDescent="0.25">
      <c r="A2226" s="2">
        <v>24160402</v>
      </c>
      <c r="B2226" s="2" t="s">
        <v>2225</v>
      </c>
    </row>
    <row r="2227" spans="1:2" x14ac:dyDescent="0.25">
      <c r="A2227" s="2">
        <v>24160403</v>
      </c>
      <c r="B2227" s="2" t="s">
        <v>2226</v>
      </c>
    </row>
    <row r="2228" spans="1:2" x14ac:dyDescent="0.25">
      <c r="A2228" s="2">
        <v>24160404</v>
      </c>
      <c r="B2228" s="2" t="s">
        <v>2227</v>
      </c>
    </row>
    <row r="2229" spans="1:2" x14ac:dyDescent="0.25">
      <c r="A2229" s="2">
        <v>24160405</v>
      </c>
      <c r="B2229" s="2" t="s">
        <v>2228</v>
      </c>
    </row>
    <row r="2230" spans="1:2" x14ac:dyDescent="0.25">
      <c r="A2230" s="2">
        <v>24160406</v>
      </c>
      <c r="B2230" s="2" t="s">
        <v>2229</v>
      </c>
    </row>
    <row r="2231" spans="1:2" x14ac:dyDescent="0.25">
      <c r="A2231" s="2">
        <v>24160407</v>
      </c>
      <c r="B2231" s="2" t="s">
        <v>2230</v>
      </c>
    </row>
    <row r="2232" spans="1:2" x14ac:dyDescent="0.25">
      <c r="A2232" s="2">
        <v>24160408</v>
      </c>
      <c r="B2232" s="2" t="s">
        <v>2231</v>
      </c>
    </row>
    <row r="2233" spans="1:2" x14ac:dyDescent="0.25">
      <c r="A2233" s="2">
        <v>24160409</v>
      </c>
      <c r="B2233" s="2" t="s">
        <v>2232</v>
      </c>
    </row>
    <row r="2234" spans="1:2" x14ac:dyDescent="0.25">
      <c r="A2234" s="2">
        <v>24160410</v>
      </c>
      <c r="B2234" s="2" t="s">
        <v>2233</v>
      </c>
    </row>
    <row r="2235" spans="1:2" x14ac:dyDescent="0.25">
      <c r="A2235" s="2">
        <v>24161101</v>
      </c>
      <c r="B2235" s="2" t="s">
        <v>2234</v>
      </c>
    </row>
    <row r="2236" spans="1:2" x14ac:dyDescent="0.25">
      <c r="A2236" s="2">
        <v>24161102</v>
      </c>
      <c r="B2236" s="2" t="s">
        <v>2235</v>
      </c>
    </row>
    <row r="2237" spans="1:2" x14ac:dyDescent="0.25">
      <c r="A2237" s="2">
        <v>24161103</v>
      </c>
      <c r="B2237" s="2" t="s">
        <v>2236</v>
      </c>
    </row>
    <row r="2238" spans="1:2" x14ac:dyDescent="0.25">
      <c r="A2238" s="2">
        <v>24161104</v>
      </c>
      <c r="B2238" s="2" t="s">
        <v>2237</v>
      </c>
    </row>
    <row r="2239" spans="1:2" x14ac:dyDescent="0.25">
      <c r="A2239" s="2">
        <v>24161105</v>
      </c>
      <c r="B2239" s="2" t="s">
        <v>2238</v>
      </c>
    </row>
    <row r="2240" spans="1:2" x14ac:dyDescent="0.25">
      <c r="A2240" s="2">
        <v>24161106</v>
      </c>
      <c r="B2240" s="2" t="s">
        <v>2239</v>
      </c>
    </row>
    <row r="2241" spans="1:2" x14ac:dyDescent="0.25">
      <c r="A2241" s="2">
        <v>252341101</v>
      </c>
      <c r="B2241" s="2" t="s">
        <v>2240</v>
      </c>
    </row>
    <row r="2242" spans="1:2" x14ac:dyDescent="0.25">
      <c r="A2242" s="2">
        <v>252341104</v>
      </c>
      <c r="B2242" s="2" t="s">
        <v>2241</v>
      </c>
    </row>
    <row r="2243" spans="1:2" x14ac:dyDescent="0.25">
      <c r="A2243" s="2">
        <v>252341106</v>
      </c>
      <c r="B2243" s="2" t="s">
        <v>2242</v>
      </c>
    </row>
    <row r="2244" spans="1:2" x14ac:dyDescent="0.25">
      <c r="A2244" s="2">
        <v>252341110</v>
      </c>
      <c r="B2244" s="2" t="s">
        <v>2243</v>
      </c>
    </row>
    <row r="2245" spans="1:2" x14ac:dyDescent="0.25">
      <c r="A2245" s="2">
        <v>252341112</v>
      </c>
      <c r="B2245" s="2" t="s">
        <v>2244</v>
      </c>
    </row>
    <row r="2246" spans="1:2" x14ac:dyDescent="0.25">
      <c r="A2246" s="2">
        <v>254572101</v>
      </c>
      <c r="B2246" s="2" t="s">
        <v>2245</v>
      </c>
    </row>
    <row r="2247" spans="1:2" x14ac:dyDescent="0.25">
      <c r="A2247" s="2">
        <v>254572102</v>
      </c>
      <c r="B2247" s="2" t="s">
        <v>2246</v>
      </c>
    </row>
    <row r="2248" spans="1:2" x14ac:dyDescent="0.25">
      <c r="A2248" s="2">
        <v>254572103</v>
      </c>
      <c r="B2248" s="2" t="s">
        <v>2247</v>
      </c>
    </row>
    <row r="2249" spans="1:2" x14ac:dyDescent="0.25">
      <c r="A2249" s="2">
        <v>254572105</v>
      </c>
      <c r="B2249" s="2" t="s">
        <v>2248</v>
      </c>
    </row>
    <row r="2250" spans="1:2" x14ac:dyDescent="0.25">
      <c r="A2250" s="2">
        <v>254572107</v>
      </c>
      <c r="B2250" s="2" t="s">
        <v>2249</v>
      </c>
    </row>
    <row r="2251" spans="1:2" x14ac:dyDescent="0.25">
      <c r="A2251" s="2">
        <v>14692101</v>
      </c>
      <c r="B2251" s="2" t="s">
        <v>2250</v>
      </c>
    </row>
    <row r="2252" spans="1:2" x14ac:dyDescent="0.25">
      <c r="A2252" s="2">
        <v>14692102</v>
      </c>
      <c r="B2252" s="2" t="s">
        <v>2251</v>
      </c>
    </row>
    <row r="2253" spans="1:2" x14ac:dyDescent="0.25">
      <c r="A2253" s="2">
        <v>14692103</v>
      </c>
      <c r="B2253" s="2" t="s">
        <v>2252</v>
      </c>
    </row>
    <row r="2254" spans="1:2" x14ac:dyDescent="0.25">
      <c r="A2254" s="2">
        <v>182731101</v>
      </c>
      <c r="B2254" s="2" t="s">
        <v>2253</v>
      </c>
    </row>
    <row r="2255" spans="1:2" x14ac:dyDescent="0.25">
      <c r="A2255" s="2">
        <v>182731102</v>
      </c>
      <c r="B2255" s="2" t="s">
        <v>2254</v>
      </c>
    </row>
    <row r="2256" spans="1:2" x14ac:dyDescent="0.25">
      <c r="A2256" s="2">
        <v>254181101</v>
      </c>
      <c r="B2256" s="2" t="s">
        <v>2255</v>
      </c>
    </row>
    <row r="2257" spans="1:2" x14ac:dyDescent="0.25">
      <c r="A2257" s="2">
        <v>62831101</v>
      </c>
      <c r="B2257" s="2" t="s">
        <v>2256</v>
      </c>
    </row>
    <row r="2258" spans="1:2" x14ac:dyDescent="0.25">
      <c r="A2258" s="2">
        <v>62831102</v>
      </c>
      <c r="B2258" s="2" t="s">
        <v>2257</v>
      </c>
    </row>
    <row r="2259" spans="1:2" x14ac:dyDescent="0.25">
      <c r="A2259" s="2">
        <v>62831103</v>
      </c>
      <c r="B2259" s="2" t="s">
        <v>2258</v>
      </c>
    </row>
    <row r="2260" spans="1:2" x14ac:dyDescent="0.25">
      <c r="A2260" s="2">
        <v>13471118</v>
      </c>
      <c r="B2260" s="2" t="s">
        <v>2259</v>
      </c>
    </row>
    <row r="2261" spans="1:2" x14ac:dyDescent="0.25">
      <c r="A2261" s="2">
        <v>13471119</v>
      </c>
      <c r="B2261" s="2" t="s">
        <v>2260</v>
      </c>
    </row>
    <row r="2262" spans="1:2" x14ac:dyDescent="0.25">
      <c r="A2262" s="2">
        <v>13471120</v>
      </c>
      <c r="B2262" s="2" t="s">
        <v>2261</v>
      </c>
    </row>
    <row r="2263" spans="1:2" x14ac:dyDescent="0.25">
      <c r="A2263" s="2">
        <v>13471121</v>
      </c>
      <c r="B2263" s="2" t="s">
        <v>2262</v>
      </c>
    </row>
    <row r="2264" spans="1:2" x14ac:dyDescent="0.25">
      <c r="A2264" s="2">
        <v>13471122</v>
      </c>
      <c r="B2264" s="2" t="s">
        <v>2263</v>
      </c>
    </row>
    <row r="2265" spans="1:2" x14ac:dyDescent="0.25">
      <c r="A2265" s="2">
        <v>13471123</v>
      </c>
      <c r="B2265" s="2" t="s">
        <v>2264</v>
      </c>
    </row>
    <row r="2266" spans="1:2" x14ac:dyDescent="0.25">
      <c r="A2266" s="2">
        <v>13471124</v>
      </c>
      <c r="B2266" s="2" t="s">
        <v>2265</v>
      </c>
    </row>
    <row r="2267" spans="1:2" x14ac:dyDescent="0.25">
      <c r="A2267" s="2">
        <v>13471125</v>
      </c>
      <c r="B2267" s="2" t="s">
        <v>2266</v>
      </c>
    </row>
    <row r="2268" spans="1:2" x14ac:dyDescent="0.25">
      <c r="A2268" s="2">
        <v>13471126</v>
      </c>
      <c r="B2268" s="2" t="s">
        <v>2267</v>
      </c>
    </row>
    <row r="2269" spans="1:2" x14ac:dyDescent="0.25">
      <c r="A2269" s="2">
        <v>13471127</v>
      </c>
      <c r="B2269" s="2" t="s">
        <v>2268</v>
      </c>
    </row>
    <row r="2270" spans="1:2" x14ac:dyDescent="0.25">
      <c r="A2270" s="2">
        <v>13471128</v>
      </c>
      <c r="B2270" s="2" t="s">
        <v>2269</v>
      </c>
    </row>
    <row r="2271" spans="1:2" x14ac:dyDescent="0.25">
      <c r="A2271" s="2">
        <v>13471129</v>
      </c>
      <c r="B2271" s="2" t="s">
        <v>2270</v>
      </c>
    </row>
    <row r="2272" spans="1:2" x14ac:dyDescent="0.25">
      <c r="A2272" s="2">
        <v>13471130</v>
      </c>
      <c r="B2272" s="2" t="s">
        <v>2271</v>
      </c>
    </row>
    <row r="2273" spans="1:2" x14ac:dyDescent="0.25">
      <c r="A2273" s="2">
        <v>12520401</v>
      </c>
      <c r="B2273" s="2" t="s">
        <v>2272</v>
      </c>
    </row>
    <row r="2274" spans="1:2" x14ac:dyDescent="0.25">
      <c r="A2274" s="2">
        <v>12520402</v>
      </c>
      <c r="B2274" s="2" t="s">
        <v>2273</v>
      </c>
    </row>
    <row r="2275" spans="1:2" x14ac:dyDescent="0.25">
      <c r="A2275" s="2">
        <v>12840401</v>
      </c>
      <c r="B2275" s="2" t="s">
        <v>2274</v>
      </c>
    </row>
    <row r="2276" spans="1:2" x14ac:dyDescent="0.25">
      <c r="A2276" s="2">
        <v>12840402</v>
      </c>
      <c r="B2276" s="2" t="s">
        <v>2275</v>
      </c>
    </row>
    <row r="2277" spans="1:2" x14ac:dyDescent="0.25">
      <c r="A2277" s="2">
        <v>43321101</v>
      </c>
      <c r="B2277" s="2" t="s">
        <v>2276</v>
      </c>
    </row>
    <row r="2278" spans="1:2" x14ac:dyDescent="0.25">
      <c r="A2278" s="2">
        <v>43321102</v>
      </c>
      <c r="B2278" s="2" t="s">
        <v>2277</v>
      </c>
    </row>
    <row r="2279" spans="1:2" x14ac:dyDescent="0.25">
      <c r="A2279" s="2">
        <v>43321103</v>
      </c>
      <c r="B2279" s="2" t="s">
        <v>2278</v>
      </c>
    </row>
    <row r="2280" spans="1:2" x14ac:dyDescent="0.25">
      <c r="A2280" s="2">
        <v>43321104</v>
      </c>
      <c r="B2280" s="2" t="s">
        <v>2279</v>
      </c>
    </row>
    <row r="2281" spans="1:2" x14ac:dyDescent="0.25">
      <c r="A2281" s="2">
        <v>252861101</v>
      </c>
      <c r="B2281" s="2" t="s">
        <v>2280</v>
      </c>
    </row>
    <row r="2282" spans="1:2" x14ac:dyDescent="0.25">
      <c r="A2282" s="2">
        <v>252861102</v>
      </c>
      <c r="B2282" s="2" t="s">
        <v>2281</v>
      </c>
    </row>
    <row r="2283" spans="1:2" x14ac:dyDescent="0.25">
      <c r="A2283" s="2">
        <v>252861103</v>
      </c>
      <c r="B2283" s="2" t="s">
        <v>2282</v>
      </c>
    </row>
    <row r="2284" spans="1:2" x14ac:dyDescent="0.25">
      <c r="A2284" s="2">
        <v>252861106</v>
      </c>
      <c r="B2284" s="2" t="s">
        <v>2283</v>
      </c>
    </row>
    <row r="2285" spans="1:2" x14ac:dyDescent="0.25">
      <c r="A2285" s="2">
        <v>83260401</v>
      </c>
      <c r="B2285" s="2" t="s">
        <v>2284</v>
      </c>
    </row>
    <row r="2286" spans="1:2" x14ac:dyDescent="0.25">
      <c r="A2286" s="2">
        <v>83260402</v>
      </c>
      <c r="B2286" s="2" t="s">
        <v>2285</v>
      </c>
    </row>
    <row r="2287" spans="1:2" x14ac:dyDescent="0.25">
      <c r="A2287" s="2">
        <v>192251101</v>
      </c>
      <c r="B2287" s="2" t="s">
        <v>2286</v>
      </c>
    </row>
    <row r="2288" spans="1:2" x14ac:dyDescent="0.25">
      <c r="A2288" s="2">
        <v>192251102</v>
      </c>
      <c r="B2288" s="2" t="s">
        <v>2287</v>
      </c>
    </row>
    <row r="2289" spans="1:2" x14ac:dyDescent="0.25">
      <c r="A2289" s="2">
        <v>163801701</v>
      </c>
      <c r="B2289" s="2" t="s">
        <v>2288</v>
      </c>
    </row>
    <row r="2290" spans="1:2" x14ac:dyDescent="0.25">
      <c r="A2290" s="2">
        <v>163801702</v>
      </c>
      <c r="B2290" s="2" t="s">
        <v>2289</v>
      </c>
    </row>
    <row r="2291" spans="1:2" x14ac:dyDescent="0.25">
      <c r="A2291" s="2">
        <v>163801703</v>
      </c>
      <c r="B2291" s="2" t="s">
        <v>2290</v>
      </c>
    </row>
    <row r="2292" spans="1:2" x14ac:dyDescent="0.25">
      <c r="A2292" s="2">
        <v>163801704</v>
      </c>
      <c r="B2292" s="2" t="s">
        <v>2291</v>
      </c>
    </row>
    <row r="2293" spans="1:2" x14ac:dyDescent="0.25">
      <c r="A2293" s="2">
        <v>103551101</v>
      </c>
      <c r="B2293" s="2" t="s">
        <v>2292</v>
      </c>
    </row>
    <row r="2294" spans="1:2" x14ac:dyDescent="0.25">
      <c r="A2294" s="2">
        <v>82342101</v>
      </c>
      <c r="B2294" s="2" t="s">
        <v>2293</v>
      </c>
    </row>
    <row r="2295" spans="1:2" x14ac:dyDescent="0.25">
      <c r="A2295" s="2">
        <v>82342102</v>
      </c>
      <c r="B2295" s="2" t="s">
        <v>2294</v>
      </c>
    </row>
    <row r="2296" spans="1:2" x14ac:dyDescent="0.25">
      <c r="A2296" s="2">
        <v>82342106</v>
      </c>
      <c r="B2296" s="2" t="s">
        <v>2295</v>
      </c>
    </row>
    <row r="2297" spans="1:2" x14ac:dyDescent="0.25">
      <c r="A2297" s="2">
        <v>82342107</v>
      </c>
      <c r="B2297" s="2" t="s">
        <v>2296</v>
      </c>
    </row>
    <row r="2298" spans="1:2" x14ac:dyDescent="0.25">
      <c r="A2298" s="2">
        <v>82342108</v>
      </c>
      <c r="B2298" s="2" t="s">
        <v>2297</v>
      </c>
    </row>
    <row r="2299" spans="1:2" x14ac:dyDescent="0.25">
      <c r="A2299" s="2">
        <v>255251101</v>
      </c>
      <c r="B2299" s="2" t="s">
        <v>2298</v>
      </c>
    </row>
    <row r="2300" spans="1:2" x14ac:dyDescent="0.25">
      <c r="A2300" s="2">
        <v>163191711</v>
      </c>
      <c r="B2300" s="2" t="s">
        <v>2299</v>
      </c>
    </row>
    <row r="2301" spans="1:2" x14ac:dyDescent="0.25">
      <c r="A2301" s="2">
        <v>163191712</v>
      </c>
      <c r="B2301" s="2" t="s">
        <v>2300</v>
      </c>
    </row>
    <row r="2302" spans="1:2" x14ac:dyDescent="0.25">
      <c r="A2302" s="2">
        <v>163191713</v>
      </c>
      <c r="B2302" s="2" t="s">
        <v>2301</v>
      </c>
    </row>
    <row r="2303" spans="1:2" x14ac:dyDescent="0.25">
      <c r="A2303" s="2">
        <v>163191714</v>
      </c>
      <c r="B2303" s="2" t="s">
        <v>2302</v>
      </c>
    </row>
    <row r="2304" spans="1:2" x14ac:dyDescent="0.25">
      <c r="A2304" s="2">
        <v>163191715</v>
      </c>
      <c r="B2304" s="2" t="s">
        <v>2303</v>
      </c>
    </row>
    <row r="2305" spans="1:2" x14ac:dyDescent="0.25">
      <c r="A2305" s="2">
        <v>163191716</v>
      </c>
      <c r="B2305" s="2" t="s">
        <v>2304</v>
      </c>
    </row>
    <row r="2306" spans="1:2" x14ac:dyDescent="0.25">
      <c r="A2306" s="2">
        <v>83692104</v>
      </c>
      <c r="B2306" s="2" t="s">
        <v>2305</v>
      </c>
    </row>
    <row r="2307" spans="1:2" x14ac:dyDescent="0.25">
      <c r="A2307" s="2">
        <v>83692105</v>
      </c>
      <c r="B2307" s="2" t="s">
        <v>2306</v>
      </c>
    </row>
    <row r="2308" spans="1:2" x14ac:dyDescent="0.25">
      <c r="A2308" s="2">
        <v>13580401</v>
      </c>
      <c r="B2308" s="2" t="s">
        <v>2307</v>
      </c>
    </row>
    <row r="2309" spans="1:2" x14ac:dyDescent="0.25">
      <c r="A2309" s="2">
        <v>152061101</v>
      </c>
      <c r="B2309" s="2" t="s">
        <v>2308</v>
      </c>
    </row>
    <row r="2310" spans="1:2" x14ac:dyDescent="0.25">
      <c r="A2310" s="2">
        <v>152061102</v>
      </c>
      <c r="B2310" s="2" t="s">
        <v>2309</v>
      </c>
    </row>
    <row r="2311" spans="1:2" x14ac:dyDescent="0.25">
      <c r="A2311" s="2">
        <v>152061103</v>
      </c>
      <c r="B2311" s="2" t="s">
        <v>2310</v>
      </c>
    </row>
    <row r="2312" spans="1:2" x14ac:dyDescent="0.25">
      <c r="A2312" s="2">
        <v>152061104</v>
      </c>
      <c r="B2312" s="2" t="s">
        <v>2311</v>
      </c>
    </row>
    <row r="2313" spans="1:2" x14ac:dyDescent="0.25">
      <c r="A2313" s="2">
        <v>83750401</v>
      </c>
      <c r="B2313" s="2" t="s">
        <v>2312</v>
      </c>
    </row>
    <row r="2314" spans="1:2" x14ac:dyDescent="0.25">
      <c r="A2314" s="2">
        <v>83750402</v>
      </c>
      <c r="B2314" s="2" t="s">
        <v>2313</v>
      </c>
    </row>
    <row r="2315" spans="1:2" x14ac:dyDescent="0.25">
      <c r="A2315" s="2">
        <v>254761101</v>
      </c>
      <c r="B2315" s="2" t="s">
        <v>2314</v>
      </c>
    </row>
    <row r="2316" spans="1:2" x14ac:dyDescent="0.25">
      <c r="A2316" s="2">
        <v>254762102</v>
      </c>
      <c r="B2316" s="2" t="s">
        <v>2315</v>
      </c>
    </row>
    <row r="2317" spans="1:2" x14ac:dyDescent="0.25">
      <c r="A2317" s="2">
        <v>14161101</v>
      </c>
      <c r="B2317" s="2" t="s">
        <v>2316</v>
      </c>
    </row>
    <row r="2318" spans="1:2" x14ac:dyDescent="0.25">
      <c r="A2318" s="2">
        <v>14161102</v>
      </c>
      <c r="B2318" s="2" t="s">
        <v>2317</v>
      </c>
    </row>
    <row r="2319" spans="1:2" x14ac:dyDescent="0.25">
      <c r="A2319" s="2">
        <v>14161103</v>
      </c>
      <c r="B2319" s="2" t="s">
        <v>2318</v>
      </c>
    </row>
    <row r="2320" spans="1:2" x14ac:dyDescent="0.25">
      <c r="A2320" s="2">
        <v>14161104</v>
      </c>
      <c r="B2320" s="2" t="s">
        <v>2319</v>
      </c>
    </row>
    <row r="2321" spans="1:2" x14ac:dyDescent="0.25">
      <c r="A2321" s="2">
        <v>14161105</v>
      </c>
      <c r="B2321" s="2" t="s">
        <v>2320</v>
      </c>
    </row>
    <row r="2322" spans="1:2" x14ac:dyDescent="0.25">
      <c r="A2322" s="2">
        <v>14161106</v>
      </c>
      <c r="B2322" s="2" t="s">
        <v>2321</v>
      </c>
    </row>
    <row r="2323" spans="1:2" x14ac:dyDescent="0.25">
      <c r="A2323" s="2">
        <v>14161107</v>
      </c>
      <c r="B2323" s="2" t="s">
        <v>2322</v>
      </c>
    </row>
    <row r="2324" spans="1:2" x14ac:dyDescent="0.25">
      <c r="A2324" s="2">
        <v>14161108</v>
      </c>
      <c r="B2324" s="2" t="s">
        <v>2323</v>
      </c>
    </row>
    <row r="2325" spans="1:2" x14ac:dyDescent="0.25">
      <c r="A2325" s="2">
        <v>163081102</v>
      </c>
      <c r="B2325" s="2" t="s">
        <v>2324</v>
      </c>
    </row>
    <row r="2326" spans="1:2" x14ac:dyDescent="0.25">
      <c r="A2326" s="2">
        <v>192471101</v>
      </c>
      <c r="B2326" s="2" t="s">
        <v>2325</v>
      </c>
    </row>
    <row r="2327" spans="1:2" x14ac:dyDescent="0.25">
      <c r="A2327" s="2">
        <v>63142101</v>
      </c>
      <c r="B2327" s="2" t="s">
        <v>2326</v>
      </c>
    </row>
    <row r="2328" spans="1:2" x14ac:dyDescent="0.25">
      <c r="A2328" s="2">
        <v>13310401</v>
      </c>
      <c r="B2328" s="2" t="s">
        <v>2327</v>
      </c>
    </row>
    <row r="2329" spans="1:2" x14ac:dyDescent="0.25">
      <c r="A2329" s="2">
        <v>13310402</v>
      </c>
      <c r="B2329" s="2" t="s">
        <v>2328</v>
      </c>
    </row>
    <row r="2330" spans="1:2" x14ac:dyDescent="0.25">
      <c r="A2330" s="2">
        <v>182011101</v>
      </c>
      <c r="B2330" s="2" t="s">
        <v>2329</v>
      </c>
    </row>
    <row r="2331" spans="1:2" x14ac:dyDescent="0.25">
      <c r="A2331" s="2">
        <v>182011102</v>
      </c>
      <c r="B2331" s="2" t="s">
        <v>2330</v>
      </c>
    </row>
    <row r="2332" spans="1:2" x14ac:dyDescent="0.25">
      <c r="A2332" s="2">
        <v>182011103</v>
      </c>
      <c r="B2332" s="2" t="s">
        <v>2331</v>
      </c>
    </row>
    <row r="2333" spans="1:2" x14ac:dyDescent="0.25">
      <c r="A2333" s="2">
        <v>182011104</v>
      </c>
      <c r="B2333" s="2" t="s">
        <v>2332</v>
      </c>
    </row>
    <row r="2334" spans="1:2" x14ac:dyDescent="0.25">
      <c r="A2334" s="2">
        <v>182011105</v>
      </c>
      <c r="B2334" s="2" t="s">
        <v>2333</v>
      </c>
    </row>
    <row r="2335" spans="1:2" x14ac:dyDescent="0.25">
      <c r="A2335" s="2">
        <v>182011106</v>
      </c>
      <c r="B2335" s="2" t="s">
        <v>2334</v>
      </c>
    </row>
    <row r="2336" spans="1:2" x14ac:dyDescent="0.25">
      <c r="A2336" s="2">
        <v>182011107</v>
      </c>
      <c r="B2336" s="2" t="s">
        <v>2335</v>
      </c>
    </row>
    <row r="2337" spans="1:2" x14ac:dyDescent="0.25">
      <c r="A2337" s="2">
        <v>182011108</v>
      </c>
      <c r="B2337" s="2" t="s">
        <v>2336</v>
      </c>
    </row>
    <row r="2338" spans="1:2" x14ac:dyDescent="0.25">
      <c r="A2338" s="2">
        <v>182011109</v>
      </c>
      <c r="B2338" s="2" t="s">
        <v>2337</v>
      </c>
    </row>
    <row r="2339" spans="1:2" x14ac:dyDescent="0.25">
      <c r="A2339" s="2">
        <v>43161101</v>
      </c>
      <c r="B2339" s="2" t="s">
        <v>2338</v>
      </c>
    </row>
    <row r="2340" spans="1:2" x14ac:dyDescent="0.25">
      <c r="A2340" s="2">
        <v>163692101</v>
      </c>
      <c r="B2340" s="2" t="s">
        <v>2339</v>
      </c>
    </row>
    <row r="2341" spans="1:2" x14ac:dyDescent="0.25">
      <c r="A2341" s="2">
        <v>163692102</v>
      </c>
      <c r="B2341" s="2" t="s">
        <v>2340</v>
      </c>
    </row>
    <row r="2342" spans="1:2" x14ac:dyDescent="0.25">
      <c r="A2342" s="2">
        <v>182191101</v>
      </c>
      <c r="B2342" s="2" t="s">
        <v>2341</v>
      </c>
    </row>
    <row r="2343" spans="1:2" x14ac:dyDescent="0.25">
      <c r="A2343" s="2">
        <v>182191102</v>
      </c>
      <c r="B2343" s="2" t="s">
        <v>2342</v>
      </c>
    </row>
    <row r="2344" spans="1:2" x14ac:dyDescent="0.25">
      <c r="A2344" s="2">
        <v>182742101</v>
      </c>
      <c r="B2344" s="2" t="s">
        <v>2343</v>
      </c>
    </row>
    <row r="2345" spans="1:2" x14ac:dyDescent="0.25">
      <c r="A2345" s="2">
        <v>182742102</v>
      </c>
      <c r="B2345" s="2" t="s">
        <v>2344</v>
      </c>
    </row>
    <row r="2346" spans="1:2" x14ac:dyDescent="0.25">
      <c r="A2346" s="2">
        <v>182742103</v>
      </c>
      <c r="B2346" s="2" t="s">
        <v>2345</v>
      </c>
    </row>
    <row r="2347" spans="1:2" x14ac:dyDescent="0.25">
      <c r="A2347" s="2">
        <v>182742104</v>
      </c>
      <c r="B2347" s="2" t="s">
        <v>2346</v>
      </c>
    </row>
    <row r="2348" spans="1:2" x14ac:dyDescent="0.25">
      <c r="A2348" s="2">
        <v>253191101</v>
      </c>
      <c r="B2348" s="2" t="s">
        <v>2347</v>
      </c>
    </row>
    <row r="2349" spans="1:2" x14ac:dyDescent="0.25">
      <c r="A2349" s="2">
        <v>253191102</v>
      </c>
      <c r="B2349" s="2" t="s">
        <v>2348</v>
      </c>
    </row>
    <row r="2350" spans="1:2" x14ac:dyDescent="0.25">
      <c r="A2350" s="2">
        <v>253191104</v>
      </c>
      <c r="B2350" s="2" t="s">
        <v>2349</v>
      </c>
    </row>
    <row r="2351" spans="1:2" x14ac:dyDescent="0.25">
      <c r="A2351" s="2">
        <v>22700401</v>
      </c>
      <c r="B2351" s="2" t="s">
        <v>2350</v>
      </c>
    </row>
    <row r="2352" spans="1:2" x14ac:dyDescent="0.25">
      <c r="A2352" s="2">
        <v>22700402</v>
      </c>
      <c r="B2352" s="2" t="s">
        <v>2351</v>
      </c>
    </row>
    <row r="2353" spans="1:2" x14ac:dyDescent="0.25">
      <c r="A2353" s="2">
        <v>22700403</v>
      </c>
      <c r="B2353" s="2" t="s">
        <v>2352</v>
      </c>
    </row>
    <row r="2354" spans="1:2" x14ac:dyDescent="0.25">
      <c r="A2354" s="2">
        <v>24180401</v>
      </c>
      <c r="B2354" s="2" t="s">
        <v>2353</v>
      </c>
    </row>
    <row r="2355" spans="1:2" x14ac:dyDescent="0.25">
      <c r="A2355" s="2">
        <v>24180402</v>
      </c>
      <c r="B2355" s="2" t="s">
        <v>2354</v>
      </c>
    </row>
    <row r="2356" spans="1:2" x14ac:dyDescent="0.25">
      <c r="A2356" s="2">
        <v>24180403</v>
      </c>
      <c r="B2356" s="2" t="s">
        <v>2355</v>
      </c>
    </row>
    <row r="2357" spans="1:2" x14ac:dyDescent="0.25">
      <c r="A2357" s="2">
        <v>24180404</v>
      </c>
      <c r="B2357" s="2" t="s">
        <v>2356</v>
      </c>
    </row>
    <row r="2358" spans="1:2" x14ac:dyDescent="0.25">
      <c r="A2358" s="2">
        <v>24180405</v>
      </c>
      <c r="B2358" s="2" t="s">
        <v>2357</v>
      </c>
    </row>
    <row r="2359" spans="1:2" x14ac:dyDescent="0.25">
      <c r="A2359" s="2">
        <v>24180406</v>
      </c>
      <c r="B2359" s="2" t="s">
        <v>2358</v>
      </c>
    </row>
    <row r="2360" spans="1:2" x14ac:dyDescent="0.25">
      <c r="A2360" s="2">
        <v>24181101</v>
      </c>
      <c r="B2360" s="2" t="s">
        <v>2359</v>
      </c>
    </row>
    <row r="2361" spans="1:2" x14ac:dyDescent="0.25">
      <c r="A2361" s="2">
        <v>24181102</v>
      </c>
      <c r="B2361" s="2" t="s">
        <v>2360</v>
      </c>
    </row>
    <row r="2362" spans="1:2" x14ac:dyDescent="0.25">
      <c r="A2362" s="2">
        <v>24181103</v>
      </c>
      <c r="B2362" s="2" t="s">
        <v>2361</v>
      </c>
    </row>
    <row r="2363" spans="1:2" x14ac:dyDescent="0.25">
      <c r="A2363" s="2">
        <v>24181104</v>
      </c>
      <c r="B2363" s="2" t="s">
        <v>2362</v>
      </c>
    </row>
    <row r="2364" spans="1:2" x14ac:dyDescent="0.25">
      <c r="A2364" s="2">
        <v>252361106</v>
      </c>
      <c r="B2364" s="2" t="s">
        <v>2363</v>
      </c>
    </row>
    <row r="2365" spans="1:2" x14ac:dyDescent="0.25">
      <c r="A2365" s="2">
        <v>252361108</v>
      </c>
      <c r="B2365" s="2" t="s">
        <v>2364</v>
      </c>
    </row>
    <row r="2366" spans="1:2" x14ac:dyDescent="0.25">
      <c r="A2366" s="2">
        <v>252361112</v>
      </c>
      <c r="B2366" s="2" t="s">
        <v>2365</v>
      </c>
    </row>
    <row r="2367" spans="1:2" x14ac:dyDescent="0.25">
      <c r="A2367" s="2">
        <v>82250403</v>
      </c>
      <c r="B2367" s="2" t="s">
        <v>2366</v>
      </c>
    </row>
    <row r="2368" spans="1:2" x14ac:dyDescent="0.25">
      <c r="A2368" s="2">
        <v>82250404</v>
      </c>
      <c r="B2368" s="2" t="s">
        <v>2367</v>
      </c>
    </row>
    <row r="2369" spans="1:2" x14ac:dyDescent="0.25">
      <c r="A2369" s="2">
        <v>82250405</v>
      </c>
      <c r="B2369" s="2" t="s">
        <v>2368</v>
      </c>
    </row>
    <row r="2370" spans="1:2" x14ac:dyDescent="0.25">
      <c r="A2370" s="2">
        <v>82250407</v>
      </c>
      <c r="B2370" s="2" t="s">
        <v>2369</v>
      </c>
    </row>
    <row r="2371" spans="1:2" x14ac:dyDescent="0.25">
      <c r="A2371" s="2">
        <v>82250408</v>
      </c>
      <c r="B2371" s="2" t="s">
        <v>2370</v>
      </c>
    </row>
    <row r="2372" spans="1:2" x14ac:dyDescent="0.25">
      <c r="A2372" s="2">
        <v>82250410</v>
      </c>
      <c r="B2372" s="2" t="s">
        <v>2371</v>
      </c>
    </row>
    <row r="2373" spans="1:2" x14ac:dyDescent="0.25">
      <c r="A2373" s="2">
        <v>82251109</v>
      </c>
      <c r="B2373" s="2" t="s">
        <v>2372</v>
      </c>
    </row>
    <row r="2374" spans="1:2" x14ac:dyDescent="0.25">
      <c r="A2374" s="2">
        <v>82251110</v>
      </c>
      <c r="B2374" s="2" t="s">
        <v>2373</v>
      </c>
    </row>
    <row r="2375" spans="1:2" x14ac:dyDescent="0.25">
      <c r="A2375" s="2">
        <v>82251111</v>
      </c>
      <c r="B2375" s="2" t="s">
        <v>2374</v>
      </c>
    </row>
    <row r="2376" spans="1:2" x14ac:dyDescent="0.25">
      <c r="A2376" s="2">
        <v>82251112</v>
      </c>
      <c r="B2376" s="2" t="s">
        <v>2375</v>
      </c>
    </row>
    <row r="2377" spans="1:2" x14ac:dyDescent="0.25">
      <c r="A2377" s="2">
        <v>82251113</v>
      </c>
      <c r="B2377" s="2" t="s">
        <v>2376</v>
      </c>
    </row>
    <row r="2378" spans="1:2" x14ac:dyDescent="0.25">
      <c r="A2378" s="2">
        <v>82261101</v>
      </c>
      <c r="B2378" s="2" t="s">
        <v>2377</v>
      </c>
    </row>
    <row r="2379" spans="1:2" x14ac:dyDescent="0.25">
      <c r="A2379" s="2">
        <v>82261102</v>
      </c>
      <c r="B2379" s="2" t="s">
        <v>2378</v>
      </c>
    </row>
    <row r="2380" spans="1:2" x14ac:dyDescent="0.25">
      <c r="A2380" s="2">
        <v>82261103</v>
      </c>
      <c r="B2380" s="2" t="s">
        <v>2379</v>
      </c>
    </row>
    <row r="2381" spans="1:2" x14ac:dyDescent="0.25">
      <c r="A2381" s="2">
        <v>82261104</v>
      </c>
      <c r="B2381" s="2" t="s">
        <v>2380</v>
      </c>
    </row>
    <row r="2382" spans="1:2" x14ac:dyDescent="0.25">
      <c r="A2382" s="2">
        <v>82261105</v>
      </c>
      <c r="B2382" s="2" t="s">
        <v>2381</v>
      </c>
    </row>
    <row r="2383" spans="1:2" x14ac:dyDescent="0.25">
      <c r="A2383" s="2">
        <v>82261106</v>
      </c>
      <c r="B2383" s="2" t="s">
        <v>2382</v>
      </c>
    </row>
    <row r="2384" spans="1:2" x14ac:dyDescent="0.25">
      <c r="A2384" s="2">
        <v>82261107</v>
      </c>
      <c r="B2384" s="2" t="s">
        <v>2383</v>
      </c>
    </row>
    <row r="2385" spans="1:2" x14ac:dyDescent="0.25">
      <c r="A2385" s="2">
        <v>82261108</v>
      </c>
      <c r="B2385" s="2" t="s">
        <v>2384</v>
      </c>
    </row>
    <row r="2386" spans="1:2" x14ac:dyDescent="0.25">
      <c r="A2386" s="2">
        <v>82261109</v>
      </c>
      <c r="B2386" s="2" t="s">
        <v>2385</v>
      </c>
    </row>
    <row r="2387" spans="1:2" x14ac:dyDescent="0.25">
      <c r="A2387" s="2">
        <v>82261110</v>
      </c>
      <c r="B2387" s="2" t="s">
        <v>2386</v>
      </c>
    </row>
    <row r="2388" spans="1:2" x14ac:dyDescent="0.25">
      <c r="A2388" s="2">
        <v>82261111</v>
      </c>
      <c r="B2388" s="2" t="s">
        <v>2387</v>
      </c>
    </row>
    <row r="2389" spans="1:2" x14ac:dyDescent="0.25">
      <c r="A2389" s="2">
        <v>82261112</v>
      </c>
      <c r="B2389" s="2" t="s">
        <v>2388</v>
      </c>
    </row>
    <row r="2390" spans="1:2" x14ac:dyDescent="0.25">
      <c r="A2390" s="2">
        <v>82261113</v>
      </c>
      <c r="B2390" s="2" t="s">
        <v>2389</v>
      </c>
    </row>
    <row r="2391" spans="1:2" x14ac:dyDescent="0.25">
      <c r="A2391" s="2">
        <v>82261114</v>
      </c>
      <c r="B2391" s="2" t="s">
        <v>2390</v>
      </c>
    </row>
    <row r="2392" spans="1:2" x14ac:dyDescent="0.25">
      <c r="A2392" s="2">
        <v>82261115</v>
      </c>
      <c r="B2392" s="2" t="s">
        <v>2391</v>
      </c>
    </row>
    <row r="2393" spans="1:2" x14ac:dyDescent="0.25">
      <c r="A2393" s="2">
        <v>82261116</v>
      </c>
      <c r="B2393" s="2" t="s">
        <v>2392</v>
      </c>
    </row>
    <row r="2394" spans="1:2" x14ac:dyDescent="0.25">
      <c r="A2394" s="2">
        <v>82261117</v>
      </c>
      <c r="B2394" s="2" t="s">
        <v>2393</v>
      </c>
    </row>
    <row r="2395" spans="1:2" x14ac:dyDescent="0.25">
      <c r="A2395" s="2">
        <v>183181101</v>
      </c>
      <c r="B2395" s="2" t="s">
        <v>2394</v>
      </c>
    </row>
    <row r="2396" spans="1:2" x14ac:dyDescent="0.25">
      <c r="A2396" s="2">
        <v>13111101</v>
      </c>
      <c r="B2396" s="2" t="s">
        <v>2395</v>
      </c>
    </row>
    <row r="2397" spans="1:2" x14ac:dyDescent="0.25">
      <c r="A2397" s="2">
        <v>13111102</v>
      </c>
      <c r="B2397" s="2" t="s">
        <v>2396</v>
      </c>
    </row>
    <row r="2398" spans="1:2" x14ac:dyDescent="0.25">
      <c r="A2398" s="2">
        <v>13111103</v>
      </c>
      <c r="B2398" s="2" t="s">
        <v>2397</v>
      </c>
    </row>
    <row r="2399" spans="1:2" x14ac:dyDescent="0.25">
      <c r="A2399" s="2">
        <v>13111104</v>
      </c>
      <c r="B2399" s="2" t="s">
        <v>2398</v>
      </c>
    </row>
    <row r="2400" spans="1:2" x14ac:dyDescent="0.25">
      <c r="A2400" s="2">
        <v>13111105</v>
      </c>
      <c r="B2400" s="2" t="s">
        <v>2399</v>
      </c>
    </row>
    <row r="2401" spans="1:2" x14ac:dyDescent="0.25">
      <c r="A2401" s="2">
        <v>13111106</v>
      </c>
      <c r="B2401" s="2" t="s">
        <v>2400</v>
      </c>
    </row>
    <row r="2402" spans="1:2" x14ac:dyDescent="0.25">
      <c r="A2402" s="2">
        <v>13111107</v>
      </c>
      <c r="B2402" s="2" t="s">
        <v>2401</v>
      </c>
    </row>
    <row r="2403" spans="1:2" x14ac:dyDescent="0.25">
      <c r="A2403" s="2">
        <v>13111108</v>
      </c>
      <c r="B2403" s="2" t="s">
        <v>2402</v>
      </c>
    </row>
    <row r="2404" spans="1:2" x14ac:dyDescent="0.25">
      <c r="A2404" s="2">
        <v>13111109</v>
      </c>
      <c r="B2404" s="2" t="s">
        <v>2403</v>
      </c>
    </row>
    <row r="2405" spans="1:2" x14ac:dyDescent="0.25">
      <c r="A2405" s="2">
        <v>13111110</v>
      </c>
      <c r="B2405" s="2" t="s">
        <v>2404</v>
      </c>
    </row>
    <row r="2406" spans="1:2" x14ac:dyDescent="0.25">
      <c r="A2406" s="2">
        <v>13111111</v>
      </c>
      <c r="B2406" s="2" t="s">
        <v>2405</v>
      </c>
    </row>
    <row r="2407" spans="1:2" x14ac:dyDescent="0.25">
      <c r="A2407" s="2">
        <v>13111112</v>
      </c>
      <c r="B2407" s="2" t="s">
        <v>2406</v>
      </c>
    </row>
    <row r="2408" spans="1:2" x14ac:dyDescent="0.25">
      <c r="A2408" s="2">
        <v>13111113</v>
      </c>
      <c r="B2408" s="2" t="s">
        <v>2407</v>
      </c>
    </row>
    <row r="2409" spans="1:2" x14ac:dyDescent="0.25">
      <c r="A2409" s="2">
        <v>13111114</v>
      </c>
      <c r="B2409" s="2" t="s">
        <v>2408</v>
      </c>
    </row>
    <row r="2410" spans="1:2" x14ac:dyDescent="0.25">
      <c r="A2410" s="2">
        <v>13111115</v>
      </c>
      <c r="B2410" s="2" t="s">
        <v>2409</v>
      </c>
    </row>
    <row r="2411" spans="1:2" x14ac:dyDescent="0.25">
      <c r="A2411" s="2">
        <v>13111116</v>
      </c>
      <c r="B2411" s="2" t="s">
        <v>2410</v>
      </c>
    </row>
    <row r="2412" spans="1:2" x14ac:dyDescent="0.25">
      <c r="A2412" s="2">
        <v>13111151</v>
      </c>
      <c r="B2412" s="2" t="s">
        <v>2411</v>
      </c>
    </row>
    <row r="2413" spans="1:2" x14ac:dyDescent="0.25">
      <c r="A2413" s="2">
        <v>13460401</v>
      </c>
      <c r="B2413" s="2" t="s">
        <v>2412</v>
      </c>
    </row>
    <row r="2414" spans="1:2" x14ac:dyDescent="0.25">
      <c r="A2414" s="2">
        <v>13460402</v>
      </c>
      <c r="B2414" s="2" t="s">
        <v>2413</v>
      </c>
    </row>
    <row r="2415" spans="1:2" x14ac:dyDescent="0.25">
      <c r="A2415" s="2">
        <v>182631101</v>
      </c>
      <c r="B2415" s="2" t="s">
        <v>2414</v>
      </c>
    </row>
    <row r="2416" spans="1:2" x14ac:dyDescent="0.25">
      <c r="A2416" s="2">
        <v>182631102</v>
      </c>
      <c r="B2416" s="2" t="s">
        <v>2415</v>
      </c>
    </row>
    <row r="2417" spans="1:2" x14ac:dyDescent="0.25">
      <c r="A2417" s="2">
        <v>182631103</v>
      </c>
      <c r="B2417" s="2" t="s">
        <v>2416</v>
      </c>
    </row>
    <row r="2418" spans="1:2" x14ac:dyDescent="0.25">
      <c r="A2418" s="2">
        <v>182631104</v>
      </c>
      <c r="B2418" s="2" t="s">
        <v>2417</v>
      </c>
    </row>
    <row r="2419" spans="1:2" x14ac:dyDescent="0.25">
      <c r="A2419" s="2">
        <v>182631105</v>
      </c>
      <c r="B2419" s="2" t="s">
        <v>2418</v>
      </c>
    </row>
    <row r="2420" spans="1:2" x14ac:dyDescent="0.25">
      <c r="A2420" s="2">
        <v>182631107</v>
      </c>
      <c r="B2420" s="2" t="s">
        <v>2419</v>
      </c>
    </row>
    <row r="2421" spans="1:2" x14ac:dyDescent="0.25">
      <c r="A2421" s="2">
        <v>182631108</v>
      </c>
      <c r="B2421" s="2" t="s">
        <v>2420</v>
      </c>
    </row>
    <row r="2422" spans="1:2" x14ac:dyDescent="0.25">
      <c r="A2422" s="2">
        <v>24190404</v>
      </c>
      <c r="B2422" s="2" t="s">
        <v>2421</v>
      </c>
    </row>
    <row r="2423" spans="1:2" x14ac:dyDescent="0.25">
      <c r="A2423" s="2">
        <v>24190407</v>
      </c>
      <c r="B2423" s="2" t="s">
        <v>2422</v>
      </c>
    </row>
    <row r="2424" spans="1:2" x14ac:dyDescent="0.25">
      <c r="A2424" s="2">
        <v>24190408</v>
      </c>
      <c r="B2424" s="2" t="s">
        <v>2423</v>
      </c>
    </row>
    <row r="2425" spans="1:2" x14ac:dyDescent="0.25">
      <c r="A2425" s="2">
        <v>24190409</v>
      </c>
      <c r="B2425" s="2" t="s">
        <v>2424</v>
      </c>
    </row>
    <row r="2426" spans="1:2" x14ac:dyDescent="0.25">
      <c r="A2426" s="2">
        <v>24190410</v>
      </c>
      <c r="B2426" s="2" t="s">
        <v>2425</v>
      </c>
    </row>
    <row r="2427" spans="1:2" x14ac:dyDescent="0.25">
      <c r="A2427" s="2">
        <v>24192101</v>
      </c>
      <c r="B2427" s="2" t="s">
        <v>2426</v>
      </c>
    </row>
    <row r="2428" spans="1:2" x14ac:dyDescent="0.25">
      <c r="A2428" s="2">
        <v>24192102</v>
      </c>
      <c r="B2428" s="2" t="s">
        <v>2427</v>
      </c>
    </row>
    <row r="2429" spans="1:2" x14ac:dyDescent="0.25">
      <c r="A2429" s="2">
        <v>182661104</v>
      </c>
      <c r="B2429" s="2" t="s">
        <v>2428</v>
      </c>
    </row>
    <row r="2430" spans="1:2" x14ac:dyDescent="0.25">
      <c r="A2430" s="2">
        <v>182661105</v>
      </c>
      <c r="B2430" s="2" t="s">
        <v>2429</v>
      </c>
    </row>
    <row r="2431" spans="1:2" x14ac:dyDescent="0.25">
      <c r="A2431" s="2">
        <v>182661106</v>
      </c>
      <c r="B2431" s="2" t="s">
        <v>2430</v>
      </c>
    </row>
    <row r="2432" spans="1:2" x14ac:dyDescent="0.25">
      <c r="A2432" s="2">
        <v>182661107</v>
      </c>
      <c r="B2432" s="2" t="s">
        <v>2431</v>
      </c>
    </row>
    <row r="2433" spans="1:2" x14ac:dyDescent="0.25">
      <c r="A2433" s="2">
        <v>14371105</v>
      </c>
      <c r="B2433" s="2" t="s">
        <v>2432</v>
      </c>
    </row>
    <row r="2434" spans="1:2" x14ac:dyDescent="0.25">
      <c r="A2434" s="2">
        <v>14371106</v>
      </c>
      <c r="B2434" s="2" t="s">
        <v>2433</v>
      </c>
    </row>
    <row r="2435" spans="1:2" x14ac:dyDescent="0.25">
      <c r="A2435" s="2">
        <v>42011101</v>
      </c>
      <c r="B2435" s="2" t="s">
        <v>2434</v>
      </c>
    </row>
    <row r="2436" spans="1:2" x14ac:dyDescent="0.25">
      <c r="A2436" s="2">
        <v>42011102</v>
      </c>
      <c r="B2436" s="2" t="s">
        <v>2435</v>
      </c>
    </row>
    <row r="2437" spans="1:2" x14ac:dyDescent="0.25">
      <c r="A2437" s="2">
        <v>42011103</v>
      </c>
      <c r="B2437" s="2" t="s">
        <v>2436</v>
      </c>
    </row>
    <row r="2438" spans="1:2" x14ac:dyDescent="0.25">
      <c r="A2438" s="2">
        <v>42011104</v>
      </c>
      <c r="B2438" s="2" t="s">
        <v>2437</v>
      </c>
    </row>
    <row r="2439" spans="1:2" x14ac:dyDescent="0.25">
      <c r="A2439" s="2">
        <v>42011105</v>
      </c>
      <c r="B2439" s="2" t="s">
        <v>2438</v>
      </c>
    </row>
    <row r="2440" spans="1:2" x14ac:dyDescent="0.25">
      <c r="A2440" s="2">
        <v>42011106</v>
      </c>
      <c r="B2440" s="2" t="s">
        <v>2439</v>
      </c>
    </row>
    <row r="2441" spans="1:2" x14ac:dyDescent="0.25">
      <c r="A2441" s="2">
        <v>42011107</v>
      </c>
      <c r="B2441" s="2" t="s">
        <v>2440</v>
      </c>
    </row>
    <row r="2442" spans="1:2" x14ac:dyDescent="0.25">
      <c r="A2442" s="2">
        <v>42011108</v>
      </c>
      <c r="B2442" s="2" t="s">
        <v>2441</v>
      </c>
    </row>
    <row r="2443" spans="1:2" x14ac:dyDescent="0.25">
      <c r="A2443" s="2">
        <v>42011109</v>
      </c>
      <c r="B2443" s="2" t="s">
        <v>2442</v>
      </c>
    </row>
    <row r="2444" spans="1:2" x14ac:dyDescent="0.25">
      <c r="A2444" s="2">
        <v>42011110</v>
      </c>
      <c r="B2444" s="2" t="s">
        <v>2443</v>
      </c>
    </row>
    <row r="2445" spans="1:2" x14ac:dyDescent="0.25">
      <c r="A2445" s="2">
        <v>14232101</v>
      </c>
      <c r="B2445" s="2" t="s">
        <v>2444</v>
      </c>
    </row>
    <row r="2446" spans="1:2" x14ac:dyDescent="0.25">
      <c r="A2446" s="2">
        <v>14232102</v>
      </c>
      <c r="B2446" s="2" t="s">
        <v>2445</v>
      </c>
    </row>
    <row r="2447" spans="1:2" x14ac:dyDescent="0.25">
      <c r="A2447" s="2">
        <v>14232103</v>
      </c>
      <c r="B2447" s="2" t="s">
        <v>2446</v>
      </c>
    </row>
    <row r="2448" spans="1:2" x14ac:dyDescent="0.25">
      <c r="A2448" s="2">
        <v>14232104</v>
      </c>
      <c r="B2448" s="2" t="s">
        <v>2447</v>
      </c>
    </row>
    <row r="2449" spans="1:2" x14ac:dyDescent="0.25">
      <c r="A2449" s="2">
        <v>14232105</v>
      </c>
      <c r="B2449" s="2" t="s">
        <v>2448</v>
      </c>
    </row>
    <row r="2450" spans="1:2" x14ac:dyDescent="0.25">
      <c r="A2450" s="2">
        <v>14232106</v>
      </c>
      <c r="B2450" s="2" t="s">
        <v>2449</v>
      </c>
    </row>
    <row r="2451" spans="1:2" x14ac:dyDescent="0.25">
      <c r="A2451" s="2">
        <v>14232107</v>
      </c>
      <c r="B2451" s="2" t="s">
        <v>2450</v>
      </c>
    </row>
    <row r="2452" spans="1:2" x14ac:dyDescent="0.25">
      <c r="A2452" s="2">
        <v>14232108</v>
      </c>
      <c r="B2452" s="2" t="s">
        <v>2451</v>
      </c>
    </row>
    <row r="2453" spans="1:2" x14ac:dyDescent="0.25">
      <c r="A2453" s="2">
        <v>14232110</v>
      </c>
      <c r="B2453" s="2" t="s">
        <v>2452</v>
      </c>
    </row>
    <row r="2454" spans="1:2" x14ac:dyDescent="0.25">
      <c r="A2454" s="2">
        <v>14232111</v>
      </c>
      <c r="B2454" s="2" t="s">
        <v>2453</v>
      </c>
    </row>
    <row r="2455" spans="1:2" x14ac:dyDescent="0.25">
      <c r="A2455" s="2">
        <v>14232112</v>
      </c>
      <c r="B2455" s="2" t="s">
        <v>2454</v>
      </c>
    </row>
    <row r="2456" spans="1:2" x14ac:dyDescent="0.25">
      <c r="A2456" s="2">
        <v>14232113</v>
      </c>
      <c r="B2456" s="2" t="s">
        <v>2455</v>
      </c>
    </row>
    <row r="2457" spans="1:2" x14ac:dyDescent="0.25">
      <c r="A2457" s="2">
        <v>14232114</v>
      </c>
      <c r="B2457" s="2" t="s">
        <v>2456</v>
      </c>
    </row>
    <row r="2458" spans="1:2" x14ac:dyDescent="0.25">
      <c r="A2458" s="2">
        <v>14232116</v>
      </c>
      <c r="B2458" s="2" t="s">
        <v>2457</v>
      </c>
    </row>
    <row r="2459" spans="1:2" x14ac:dyDescent="0.25">
      <c r="A2459" s="2">
        <v>14232117</v>
      </c>
      <c r="B2459" s="2" t="s">
        <v>2458</v>
      </c>
    </row>
    <row r="2460" spans="1:2" x14ac:dyDescent="0.25">
      <c r="A2460" s="2">
        <v>14232118</v>
      </c>
      <c r="B2460" s="2" t="s">
        <v>2459</v>
      </c>
    </row>
    <row r="2461" spans="1:2" x14ac:dyDescent="0.25">
      <c r="A2461" s="2">
        <v>14232119</v>
      </c>
      <c r="B2461" s="2" t="s">
        <v>2460</v>
      </c>
    </row>
    <row r="2462" spans="1:2" x14ac:dyDescent="0.25">
      <c r="A2462" s="2">
        <v>254601103</v>
      </c>
      <c r="B2462" s="2" t="s">
        <v>2461</v>
      </c>
    </row>
    <row r="2463" spans="1:2" x14ac:dyDescent="0.25">
      <c r="A2463" s="2">
        <v>252351104</v>
      </c>
      <c r="B2463" s="2" t="s">
        <v>2462</v>
      </c>
    </row>
    <row r="2464" spans="1:2" x14ac:dyDescent="0.25">
      <c r="A2464" s="2">
        <v>252351106</v>
      </c>
      <c r="B2464" s="2" t="s">
        <v>2463</v>
      </c>
    </row>
    <row r="2465" spans="1:2" x14ac:dyDescent="0.25">
      <c r="A2465" s="2">
        <v>252351108</v>
      </c>
      <c r="B2465" s="2" t="s">
        <v>2464</v>
      </c>
    </row>
    <row r="2466" spans="1:2" x14ac:dyDescent="0.25">
      <c r="A2466" s="2">
        <v>252351110</v>
      </c>
      <c r="B2466" s="2" t="s">
        <v>2465</v>
      </c>
    </row>
    <row r="2467" spans="1:2" x14ac:dyDescent="0.25">
      <c r="A2467" s="2">
        <v>252351112</v>
      </c>
      <c r="B2467" s="2" t="s">
        <v>2466</v>
      </c>
    </row>
    <row r="2468" spans="1:2" x14ac:dyDescent="0.25">
      <c r="A2468" s="2">
        <v>252351114</v>
      </c>
      <c r="B2468" s="2" t="s">
        <v>2467</v>
      </c>
    </row>
    <row r="2469" spans="1:2" x14ac:dyDescent="0.25">
      <c r="A2469" s="2">
        <v>252351116</v>
      </c>
      <c r="B2469" s="2" t="s">
        <v>2468</v>
      </c>
    </row>
    <row r="2470" spans="1:2" x14ac:dyDescent="0.25">
      <c r="A2470" s="2">
        <v>252351118</v>
      </c>
      <c r="B2470" s="2" t="s">
        <v>2469</v>
      </c>
    </row>
    <row r="2471" spans="1:2" x14ac:dyDescent="0.25">
      <c r="A2471" s="2">
        <v>182671105</v>
      </c>
      <c r="B2471" s="2" t="s">
        <v>2470</v>
      </c>
    </row>
    <row r="2472" spans="1:2" x14ac:dyDescent="0.25">
      <c r="A2472" s="2">
        <v>182671106</v>
      </c>
      <c r="B2472" s="2" t="s">
        <v>2471</v>
      </c>
    </row>
    <row r="2473" spans="1:2" x14ac:dyDescent="0.25">
      <c r="A2473" s="2">
        <v>182671107</v>
      </c>
      <c r="B2473" s="2" t="s">
        <v>2472</v>
      </c>
    </row>
    <row r="2474" spans="1:2" x14ac:dyDescent="0.25">
      <c r="A2474" s="2">
        <v>182671108</v>
      </c>
      <c r="B2474" s="2" t="s">
        <v>2473</v>
      </c>
    </row>
    <row r="2475" spans="1:2" x14ac:dyDescent="0.25">
      <c r="A2475" s="2">
        <v>182671109</v>
      </c>
      <c r="B2475" s="2" t="s">
        <v>2474</v>
      </c>
    </row>
    <row r="2476" spans="1:2" x14ac:dyDescent="0.25">
      <c r="A2476" s="2">
        <v>182671110</v>
      </c>
      <c r="B2476" s="2" t="s">
        <v>2475</v>
      </c>
    </row>
    <row r="2477" spans="1:2" x14ac:dyDescent="0.25">
      <c r="A2477" s="2">
        <v>182671111</v>
      </c>
      <c r="B2477" s="2" t="s">
        <v>2476</v>
      </c>
    </row>
    <row r="2478" spans="1:2" x14ac:dyDescent="0.25">
      <c r="A2478" s="2">
        <v>182671112</v>
      </c>
      <c r="B2478" s="2" t="s">
        <v>2477</v>
      </c>
    </row>
    <row r="2479" spans="1:2" x14ac:dyDescent="0.25">
      <c r="A2479" s="2">
        <v>254051101</v>
      </c>
      <c r="B2479" s="2" t="s">
        <v>2478</v>
      </c>
    </row>
    <row r="2480" spans="1:2" x14ac:dyDescent="0.25">
      <c r="A2480" s="2">
        <v>254051104</v>
      </c>
      <c r="B2480" s="2" t="s">
        <v>2479</v>
      </c>
    </row>
    <row r="2481" spans="1:2" x14ac:dyDescent="0.25">
      <c r="A2481" s="2">
        <v>253541102</v>
      </c>
      <c r="B2481" s="2" t="s">
        <v>2480</v>
      </c>
    </row>
    <row r="2482" spans="1:2" x14ac:dyDescent="0.25">
      <c r="A2482" s="2">
        <v>253541105</v>
      </c>
      <c r="B2482" s="2" t="s">
        <v>2481</v>
      </c>
    </row>
    <row r="2483" spans="1:2" x14ac:dyDescent="0.25">
      <c r="A2483" s="2">
        <v>42151101</v>
      </c>
      <c r="B2483" s="2" t="s">
        <v>2482</v>
      </c>
    </row>
    <row r="2484" spans="1:2" x14ac:dyDescent="0.25">
      <c r="A2484" s="2">
        <v>42151102</v>
      </c>
      <c r="B2484" s="2" t="s">
        <v>2483</v>
      </c>
    </row>
    <row r="2485" spans="1:2" x14ac:dyDescent="0.25">
      <c r="A2485" s="2">
        <v>42151103</v>
      </c>
      <c r="B2485" s="2" t="s">
        <v>2484</v>
      </c>
    </row>
    <row r="2486" spans="1:2" x14ac:dyDescent="0.25">
      <c r="A2486" s="2">
        <v>42151104</v>
      </c>
      <c r="B2486" s="2" t="s">
        <v>2485</v>
      </c>
    </row>
    <row r="2487" spans="1:2" x14ac:dyDescent="0.25">
      <c r="A2487" s="2">
        <v>42151105</v>
      </c>
      <c r="B2487" s="2" t="s">
        <v>2486</v>
      </c>
    </row>
    <row r="2488" spans="1:2" x14ac:dyDescent="0.25">
      <c r="A2488" s="2">
        <v>42151106</v>
      </c>
      <c r="B2488" s="2" t="s">
        <v>2487</v>
      </c>
    </row>
    <row r="2489" spans="1:2" x14ac:dyDescent="0.25">
      <c r="A2489" s="2">
        <v>42151107</v>
      </c>
      <c r="B2489" s="2" t="s">
        <v>2488</v>
      </c>
    </row>
    <row r="2490" spans="1:2" x14ac:dyDescent="0.25">
      <c r="A2490" s="2">
        <v>42151108</v>
      </c>
      <c r="B2490" s="2" t="s">
        <v>2489</v>
      </c>
    </row>
    <row r="2491" spans="1:2" x14ac:dyDescent="0.25">
      <c r="A2491" s="2">
        <v>42151109</v>
      </c>
      <c r="B2491" s="2" t="s">
        <v>2490</v>
      </c>
    </row>
    <row r="2492" spans="1:2" x14ac:dyDescent="0.25">
      <c r="A2492" s="2">
        <v>42151110</v>
      </c>
      <c r="B2492" s="2" t="s">
        <v>2491</v>
      </c>
    </row>
    <row r="2493" spans="1:2" x14ac:dyDescent="0.25">
      <c r="A2493" s="2">
        <v>42151111</v>
      </c>
      <c r="B2493" s="2" t="s">
        <v>2492</v>
      </c>
    </row>
    <row r="2494" spans="1:2" x14ac:dyDescent="0.25">
      <c r="A2494" s="2">
        <v>42151112</v>
      </c>
      <c r="B2494" s="2" t="s">
        <v>2493</v>
      </c>
    </row>
    <row r="2495" spans="1:2" x14ac:dyDescent="0.25">
      <c r="A2495" s="2">
        <v>182721101</v>
      </c>
      <c r="B2495" s="2" t="s">
        <v>2494</v>
      </c>
    </row>
    <row r="2496" spans="1:2" x14ac:dyDescent="0.25">
      <c r="A2496" s="2">
        <v>182721102</v>
      </c>
      <c r="B2496" s="2" t="s">
        <v>2495</v>
      </c>
    </row>
    <row r="2497" spans="1:2" x14ac:dyDescent="0.25">
      <c r="A2497" s="2">
        <v>182721104</v>
      </c>
      <c r="B2497" s="2" t="s">
        <v>2496</v>
      </c>
    </row>
    <row r="2498" spans="1:2" x14ac:dyDescent="0.25">
      <c r="A2498" s="2">
        <v>13560401</v>
      </c>
      <c r="B2498" s="2" t="s">
        <v>2497</v>
      </c>
    </row>
    <row r="2499" spans="1:2" x14ac:dyDescent="0.25">
      <c r="A2499" s="2">
        <v>83371103</v>
      </c>
      <c r="B2499" s="2" t="s">
        <v>2498</v>
      </c>
    </row>
    <row r="2500" spans="1:2" x14ac:dyDescent="0.25">
      <c r="A2500" s="2">
        <v>83371104</v>
      </c>
      <c r="B2500" s="2" t="s">
        <v>2499</v>
      </c>
    </row>
    <row r="2501" spans="1:2" x14ac:dyDescent="0.25">
      <c r="A2501" s="2">
        <v>83371105</v>
      </c>
      <c r="B2501" s="2" t="s">
        <v>2500</v>
      </c>
    </row>
    <row r="2502" spans="1:2" x14ac:dyDescent="0.25">
      <c r="A2502" s="2">
        <v>83371106</v>
      </c>
      <c r="B2502" s="2" t="s">
        <v>2501</v>
      </c>
    </row>
    <row r="2503" spans="1:2" x14ac:dyDescent="0.25">
      <c r="A2503" s="2">
        <v>83371107</v>
      </c>
      <c r="B2503" s="2" t="s">
        <v>2502</v>
      </c>
    </row>
    <row r="2504" spans="1:2" x14ac:dyDescent="0.25">
      <c r="A2504" s="2">
        <v>83371108</v>
      </c>
      <c r="B2504" s="2" t="s">
        <v>2503</v>
      </c>
    </row>
    <row r="2505" spans="1:2" x14ac:dyDescent="0.25">
      <c r="A2505" s="2">
        <v>83371109</v>
      </c>
      <c r="B2505" s="2" t="s">
        <v>2504</v>
      </c>
    </row>
    <row r="2506" spans="1:2" x14ac:dyDescent="0.25">
      <c r="A2506" s="2">
        <v>83371110</v>
      </c>
      <c r="B2506" s="2" t="s">
        <v>2505</v>
      </c>
    </row>
    <row r="2507" spans="1:2" x14ac:dyDescent="0.25">
      <c r="A2507" s="2">
        <v>83371111</v>
      </c>
      <c r="B2507" s="2" t="s">
        <v>2506</v>
      </c>
    </row>
    <row r="2508" spans="1:2" x14ac:dyDescent="0.25">
      <c r="A2508" s="2">
        <v>83371112</v>
      </c>
      <c r="B2508" s="2" t="s">
        <v>2507</v>
      </c>
    </row>
    <row r="2509" spans="1:2" x14ac:dyDescent="0.25">
      <c r="A2509" s="2">
        <v>83371113</v>
      </c>
      <c r="B2509" s="2" t="s">
        <v>2508</v>
      </c>
    </row>
    <row r="2510" spans="1:2" x14ac:dyDescent="0.25">
      <c r="A2510" s="2">
        <v>83371114</v>
      </c>
      <c r="B2510" s="2" t="s">
        <v>2509</v>
      </c>
    </row>
    <row r="2511" spans="1:2" x14ac:dyDescent="0.25">
      <c r="A2511" s="2">
        <v>83371115</v>
      </c>
      <c r="B2511" s="2" t="s">
        <v>2510</v>
      </c>
    </row>
    <row r="2512" spans="1:2" x14ac:dyDescent="0.25">
      <c r="A2512" s="2">
        <v>42490401</v>
      </c>
      <c r="B2512" s="2" t="s">
        <v>2511</v>
      </c>
    </row>
    <row r="2513" spans="1:2" x14ac:dyDescent="0.25">
      <c r="A2513" s="2">
        <v>42490402</v>
      </c>
      <c r="B2513" s="2" t="s">
        <v>2512</v>
      </c>
    </row>
    <row r="2514" spans="1:2" x14ac:dyDescent="0.25">
      <c r="A2514" s="2">
        <v>42491101</v>
      </c>
      <c r="B2514" s="2" t="s">
        <v>2513</v>
      </c>
    </row>
    <row r="2515" spans="1:2" x14ac:dyDescent="0.25">
      <c r="A2515" s="2">
        <v>42491102</v>
      </c>
      <c r="B2515" s="2" t="s">
        <v>2514</v>
      </c>
    </row>
    <row r="2516" spans="1:2" x14ac:dyDescent="0.25">
      <c r="A2516" s="2">
        <v>258191101</v>
      </c>
      <c r="B2516" s="2" t="s">
        <v>2515</v>
      </c>
    </row>
    <row r="2517" spans="1:2" x14ac:dyDescent="0.25">
      <c r="A2517" s="2">
        <v>258111101</v>
      </c>
      <c r="B2517" s="2" t="s">
        <v>2516</v>
      </c>
    </row>
    <row r="2518" spans="1:2" x14ac:dyDescent="0.25">
      <c r="A2518" s="2">
        <v>188071101</v>
      </c>
      <c r="B2518" s="2" t="s">
        <v>2517</v>
      </c>
    </row>
    <row r="2519" spans="1:2" x14ac:dyDescent="0.25">
      <c r="A2519" s="2">
        <v>258131101</v>
      </c>
      <c r="B2519" s="2" t="s">
        <v>2518</v>
      </c>
    </row>
    <row r="2520" spans="1:2" x14ac:dyDescent="0.25">
      <c r="A2520" s="2">
        <v>252891104</v>
      </c>
      <c r="B2520" s="2" t="s">
        <v>2519</v>
      </c>
    </row>
    <row r="2521" spans="1:2" x14ac:dyDescent="0.25">
      <c r="A2521" s="2">
        <v>252891105</v>
      </c>
      <c r="B2521" s="2" t="s">
        <v>2520</v>
      </c>
    </row>
    <row r="2522" spans="1:2" x14ac:dyDescent="0.25">
      <c r="A2522" s="2">
        <v>252891107</v>
      </c>
      <c r="B2522" s="2" t="s">
        <v>2521</v>
      </c>
    </row>
    <row r="2523" spans="1:2" x14ac:dyDescent="0.25">
      <c r="A2523" s="2">
        <v>252891108</v>
      </c>
      <c r="B2523" s="2" t="s">
        <v>2522</v>
      </c>
    </row>
    <row r="2524" spans="1:2" x14ac:dyDescent="0.25">
      <c r="A2524" s="2">
        <v>252891109</v>
      </c>
      <c r="B2524" s="2" t="s">
        <v>2523</v>
      </c>
    </row>
    <row r="2525" spans="1:2" x14ac:dyDescent="0.25">
      <c r="A2525" s="2">
        <v>252891110</v>
      </c>
      <c r="B2525" s="2" t="s">
        <v>2524</v>
      </c>
    </row>
    <row r="2526" spans="1:2" x14ac:dyDescent="0.25">
      <c r="A2526" s="2">
        <v>252891111</v>
      </c>
      <c r="B2526" s="2" t="s">
        <v>2525</v>
      </c>
    </row>
    <row r="2527" spans="1:2" x14ac:dyDescent="0.25">
      <c r="A2527" s="2">
        <v>252891112</v>
      </c>
      <c r="B2527" s="2" t="s">
        <v>2526</v>
      </c>
    </row>
    <row r="2528" spans="1:2" x14ac:dyDescent="0.25">
      <c r="A2528" s="2">
        <v>252891114</v>
      </c>
      <c r="B2528" s="2" t="s">
        <v>2527</v>
      </c>
    </row>
    <row r="2529" spans="1:2" x14ac:dyDescent="0.25">
      <c r="A2529" s="2">
        <v>252891116</v>
      </c>
      <c r="B2529" s="2" t="s">
        <v>2528</v>
      </c>
    </row>
    <row r="2530" spans="1:2" x14ac:dyDescent="0.25">
      <c r="A2530" s="2">
        <v>83500401</v>
      </c>
      <c r="B2530" s="2" t="s">
        <v>2529</v>
      </c>
    </row>
    <row r="2531" spans="1:2" x14ac:dyDescent="0.25">
      <c r="A2531" s="2">
        <v>83500402</v>
      </c>
      <c r="B2531" s="2" t="s">
        <v>2530</v>
      </c>
    </row>
    <row r="2532" spans="1:2" x14ac:dyDescent="0.25">
      <c r="A2532" s="2">
        <v>252901104</v>
      </c>
      <c r="B2532" s="2" t="s">
        <v>2531</v>
      </c>
    </row>
    <row r="2533" spans="1:2" x14ac:dyDescent="0.25">
      <c r="A2533" s="2">
        <v>252901106</v>
      </c>
      <c r="B2533" s="2" t="s">
        <v>2532</v>
      </c>
    </row>
    <row r="2534" spans="1:2" x14ac:dyDescent="0.25">
      <c r="A2534" s="2">
        <v>252901108</v>
      </c>
      <c r="B2534" s="2" t="s">
        <v>2533</v>
      </c>
    </row>
    <row r="2535" spans="1:2" x14ac:dyDescent="0.25">
      <c r="A2535" s="2">
        <v>252901110</v>
      </c>
      <c r="B2535" s="2" t="s">
        <v>2534</v>
      </c>
    </row>
    <row r="2536" spans="1:2" x14ac:dyDescent="0.25">
      <c r="A2536" s="2">
        <v>252901112</v>
      </c>
      <c r="B2536" s="2" t="s">
        <v>2535</v>
      </c>
    </row>
    <row r="2537" spans="1:2" x14ac:dyDescent="0.25">
      <c r="A2537" s="2">
        <v>22861103</v>
      </c>
      <c r="B2537" s="2" t="s">
        <v>2536</v>
      </c>
    </row>
    <row r="2538" spans="1:2" x14ac:dyDescent="0.25">
      <c r="A2538" s="2">
        <v>22861104</v>
      </c>
      <c r="B2538" s="2" t="s">
        <v>2537</v>
      </c>
    </row>
    <row r="2539" spans="1:2" x14ac:dyDescent="0.25">
      <c r="A2539" s="2">
        <v>254582104</v>
      </c>
      <c r="B2539" s="2" t="s">
        <v>2538</v>
      </c>
    </row>
    <row r="2540" spans="1:2" x14ac:dyDescent="0.25">
      <c r="A2540" s="2">
        <v>22031101</v>
      </c>
      <c r="B2540" s="2" t="s">
        <v>2539</v>
      </c>
    </row>
    <row r="2541" spans="1:2" x14ac:dyDescent="0.25">
      <c r="A2541" s="2">
        <v>22031102</v>
      </c>
      <c r="B2541" s="2" t="s">
        <v>2540</v>
      </c>
    </row>
    <row r="2542" spans="1:2" x14ac:dyDescent="0.25">
      <c r="A2542" s="2">
        <v>22031103</v>
      </c>
      <c r="B2542" s="2" t="s">
        <v>2541</v>
      </c>
    </row>
    <row r="2543" spans="1:2" x14ac:dyDescent="0.25">
      <c r="A2543" s="2">
        <v>22031104</v>
      </c>
      <c r="B2543" s="2" t="s">
        <v>2542</v>
      </c>
    </row>
    <row r="2544" spans="1:2" x14ac:dyDescent="0.25">
      <c r="A2544" s="2">
        <v>22031105</v>
      </c>
      <c r="B2544" s="2" t="s">
        <v>2543</v>
      </c>
    </row>
    <row r="2545" spans="1:2" x14ac:dyDescent="0.25">
      <c r="A2545" s="2">
        <v>22031106</v>
      </c>
      <c r="B2545" s="2" t="s">
        <v>2544</v>
      </c>
    </row>
    <row r="2546" spans="1:2" x14ac:dyDescent="0.25">
      <c r="A2546" s="2">
        <v>22031107</v>
      </c>
      <c r="B2546" s="2" t="s">
        <v>2545</v>
      </c>
    </row>
    <row r="2547" spans="1:2" x14ac:dyDescent="0.25">
      <c r="A2547" s="2">
        <v>22031108</v>
      </c>
      <c r="B2547" s="2" t="s">
        <v>2546</v>
      </c>
    </row>
    <row r="2548" spans="1:2" x14ac:dyDescent="0.25">
      <c r="A2548" s="2">
        <v>22031109</v>
      </c>
      <c r="B2548" s="2" t="s">
        <v>2547</v>
      </c>
    </row>
    <row r="2549" spans="1:2" x14ac:dyDescent="0.25">
      <c r="A2549" s="2">
        <v>22031110</v>
      </c>
      <c r="B2549" s="2" t="s">
        <v>2548</v>
      </c>
    </row>
    <row r="2550" spans="1:2" x14ac:dyDescent="0.25">
      <c r="A2550" s="2">
        <v>22031111</v>
      </c>
      <c r="B2550" s="2" t="s">
        <v>2549</v>
      </c>
    </row>
    <row r="2551" spans="1:2" x14ac:dyDescent="0.25">
      <c r="A2551" s="2">
        <v>22031112</v>
      </c>
      <c r="B2551" s="2" t="s">
        <v>2550</v>
      </c>
    </row>
    <row r="2552" spans="1:2" x14ac:dyDescent="0.25">
      <c r="A2552" s="2">
        <v>22031113</v>
      </c>
      <c r="B2552" s="2" t="s">
        <v>2551</v>
      </c>
    </row>
    <row r="2553" spans="1:2" x14ac:dyDescent="0.25">
      <c r="A2553" s="2">
        <v>22031114</v>
      </c>
      <c r="B2553" s="2" t="s">
        <v>2552</v>
      </c>
    </row>
    <row r="2554" spans="1:2" x14ac:dyDescent="0.25">
      <c r="A2554" s="2">
        <v>22031115</v>
      </c>
      <c r="B2554" s="2" t="s">
        <v>2553</v>
      </c>
    </row>
    <row r="2555" spans="1:2" x14ac:dyDescent="0.25">
      <c r="A2555" s="2">
        <v>22031116</v>
      </c>
      <c r="B2555" s="2" t="s">
        <v>2554</v>
      </c>
    </row>
    <row r="2556" spans="1:2" x14ac:dyDescent="0.25">
      <c r="A2556" s="2">
        <v>22031117</v>
      </c>
      <c r="B2556" s="2" t="s">
        <v>2555</v>
      </c>
    </row>
    <row r="2557" spans="1:2" x14ac:dyDescent="0.25">
      <c r="A2557" s="2">
        <v>22031118</v>
      </c>
      <c r="B2557" s="2" t="s">
        <v>2556</v>
      </c>
    </row>
    <row r="2558" spans="1:2" x14ac:dyDescent="0.25">
      <c r="A2558" s="2">
        <v>22031119</v>
      </c>
      <c r="B2558" s="2" t="s">
        <v>2557</v>
      </c>
    </row>
    <row r="2559" spans="1:2" x14ac:dyDescent="0.25">
      <c r="A2559" s="2">
        <v>22031121</v>
      </c>
      <c r="B2559" s="2" t="s">
        <v>2558</v>
      </c>
    </row>
    <row r="2560" spans="1:2" x14ac:dyDescent="0.25">
      <c r="A2560" s="2">
        <v>22070401</v>
      </c>
      <c r="B2560" s="2" t="s">
        <v>2559</v>
      </c>
    </row>
    <row r="2561" spans="1:2" x14ac:dyDescent="0.25">
      <c r="A2561" s="2">
        <v>22070405</v>
      </c>
      <c r="B2561" s="2" t="s">
        <v>2560</v>
      </c>
    </row>
    <row r="2562" spans="1:2" x14ac:dyDescent="0.25">
      <c r="A2562" s="2">
        <v>22070406</v>
      </c>
      <c r="B2562" s="2" t="s">
        <v>2561</v>
      </c>
    </row>
    <row r="2563" spans="1:2" x14ac:dyDescent="0.25">
      <c r="A2563" s="2">
        <v>22070407</v>
      </c>
      <c r="B2563" s="2" t="s">
        <v>2562</v>
      </c>
    </row>
    <row r="2564" spans="1:2" x14ac:dyDescent="0.25">
      <c r="A2564" s="2">
        <v>22070408</v>
      </c>
      <c r="B2564" s="2" t="s">
        <v>2563</v>
      </c>
    </row>
    <row r="2565" spans="1:2" x14ac:dyDescent="0.25">
      <c r="A2565" s="2">
        <v>22070409</v>
      </c>
      <c r="B2565" s="2" t="s">
        <v>2564</v>
      </c>
    </row>
    <row r="2566" spans="1:2" x14ac:dyDescent="0.25">
      <c r="A2566" s="2">
        <v>22070410</v>
      </c>
      <c r="B2566" s="2" t="s">
        <v>2565</v>
      </c>
    </row>
    <row r="2567" spans="1:2" x14ac:dyDescent="0.25">
      <c r="A2567" s="2">
        <v>22071101</v>
      </c>
      <c r="B2567" s="2" t="s">
        <v>2566</v>
      </c>
    </row>
    <row r="2568" spans="1:2" x14ac:dyDescent="0.25">
      <c r="A2568" s="2">
        <v>22071103</v>
      </c>
      <c r="B2568" s="2" t="s">
        <v>2567</v>
      </c>
    </row>
    <row r="2569" spans="1:2" x14ac:dyDescent="0.25">
      <c r="A2569" s="2">
        <v>22071105</v>
      </c>
      <c r="B2569" s="2" t="s">
        <v>2568</v>
      </c>
    </row>
    <row r="2570" spans="1:2" x14ac:dyDescent="0.25">
      <c r="A2570" s="2">
        <v>22071107</v>
      </c>
      <c r="B2570" s="2" t="s">
        <v>2569</v>
      </c>
    </row>
    <row r="2571" spans="1:2" x14ac:dyDescent="0.25">
      <c r="A2571" s="2">
        <v>22071199</v>
      </c>
      <c r="B2571" s="2" t="s">
        <v>2570</v>
      </c>
    </row>
    <row r="2572" spans="1:2" x14ac:dyDescent="0.25">
      <c r="A2572" s="2">
        <v>22090401</v>
      </c>
      <c r="B2572" s="2" t="s">
        <v>2571</v>
      </c>
    </row>
    <row r="2573" spans="1:2" x14ac:dyDescent="0.25">
      <c r="A2573" s="2">
        <v>22090402</v>
      </c>
      <c r="B2573" s="2" t="s">
        <v>2572</v>
      </c>
    </row>
    <row r="2574" spans="1:2" x14ac:dyDescent="0.25">
      <c r="A2574" s="2">
        <v>22090403</v>
      </c>
      <c r="B2574" s="2" t="s">
        <v>2573</v>
      </c>
    </row>
    <row r="2575" spans="1:2" x14ac:dyDescent="0.25">
      <c r="A2575" s="2">
        <v>22090404</v>
      </c>
      <c r="B2575" s="2" t="s">
        <v>2574</v>
      </c>
    </row>
    <row r="2576" spans="1:2" x14ac:dyDescent="0.25">
      <c r="A2576" s="2">
        <v>22090405</v>
      </c>
      <c r="B2576" s="2" t="s">
        <v>2575</v>
      </c>
    </row>
    <row r="2577" spans="1:2" x14ac:dyDescent="0.25">
      <c r="A2577" s="2">
        <v>22090406</v>
      </c>
      <c r="B2577" s="2" t="s">
        <v>2576</v>
      </c>
    </row>
    <row r="2578" spans="1:2" x14ac:dyDescent="0.25">
      <c r="A2578" s="2">
        <v>22090407</v>
      </c>
      <c r="B2578" s="2" t="s">
        <v>2577</v>
      </c>
    </row>
    <row r="2579" spans="1:2" x14ac:dyDescent="0.25">
      <c r="A2579" s="2">
        <v>22090408</v>
      </c>
      <c r="B2579" s="2" t="s">
        <v>2578</v>
      </c>
    </row>
    <row r="2580" spans="1:2" x14ac:dyDescent="0.25">
      <c r="A2580" s="2">
        <v>22090409</v>
      </c>
      <c r="B2580" s="2" t="s">
        <v>2579</v>
      </c>
    </row>
    <row r="2581" spans="1:2" x14ac:dyDescent="0.25">
      <c r="A2581" s="2">
        <v>22090410</v>
      </c>
      <c r="B2581" s="2" t="s">
        <v>2580</v>
      </c>
    </row>
    <row r="2582" spans="1:2" x14ac:dyDescent="0.25">
      <c r="A2582" s="2">
        <v>22090411</v>
      </c>
      <c r="B2582" s="2" t="s">
        <v>2581</v>
      </c>
    </row>
    <row r="2583" spans="1:2" x14ac:dyDescent="0.25">
      <c r="A2583" s="2">
        <v>22090412</v>
      </c>
      <c r="B2583" s="2" t="s">
        <v>2582</v>
      </c>
    </row>
    <row r="2584" spans="1:2" x14ac:dyDescent="0.25">
      <c r="A2584" s="2">
        <v>22090413</v>
      </c>
      <c r="B2584" s="2" t="s">
        <v>2583</v>
      </c>
    </row>
    <row r="2585" spans="1:2" x14ac:dyDescent="0.25">
      <c r="A2585" s="2">
        <v>22090414</v>
      </c>
      <c r="B2585" s="2" t="s">
        <v>2584</v>
      </c>
    </row>
    <row r="2586" spans="1:2" x14ac:dyDescent="0.25">
      <c r="A2586" s="2">
        <v>22091101</v>
      </c>
      <c r="B2586" s="2" t="s">
        <v>2585</v>
      </c>
    </row>
    <row r="2587" spans="1:2" x14ac:dyDescent="0.25">
      <c r="A2587" s="2">
        <v>22091102</v>
      </c>
      <c r="B2587" s="2" t="s">
        <v>2586</v>
      </c>
    </row>
    <row r="2588" spans="1:2" x14ac:dyDescent="0.25">
      <c r="A2588" s="2">
        <v>22100401</v>
      </c>
      <c r="B2588" s="2" t="s">
        <v>2587</v>
      </c>
    </row>
    <row r="2589" spans="1:2" x14ac:dyDescent="0.25">
      <c r="A2589" s="2">
        <v>22100402</v>
      </c>
      <c r="B2589" s="2" t="s">
        <v>2588</v>
      </c>
    </row>
    <row r="2590" spans="1:2" x14ac:dyDescent="0.25">
      <c r="A2590" s="2">
        <v>22100403</v>
      </c>
      <c r="B2590" s="2" t="s">
        <v>2589</v>
      </c>
    </row>
    <row r="2591" spans="1:2" x14ac:dyDescent="0.25">
      <c r="A2591" s="2">
        <v>22100404</v>
      </c>
      <c r="B2591" s="2" t="s">
        <v>2590</v>
      </c>
    </row>
    <row r="2592" spans="1:2" x14ac:dyDescent="0.25">
      <c r="A2592" s="2">
        <v>22100405</v>
      </c>
      <c r="B2592" s="2" t="s">
        <v>2591</v>
      </c>
    </row>
    <row r="2593" spans="1:2" x14ac:dyDescent="0.25">
      <c r="A2593" s="2">
        <v>22101101</v>
      </c>
      <c r="B2593" s="2" t="s">
        <v>2592</v>
      </c>
    </row>
    <row r="2594" spans="1:2" x14ac:dyDescent="0.25">
      <c r="A2594" s="2">
        <v>22101102</v>
      </c>
      <c r="B2594" s="2" t="s">
        <v>2593</v>
      </c>
    </row>
    <row r="2595" spans="1:2" x14ac:dyDescent="0.25">
      <c r="A2595" s="2">
        <v>22101103</v>
      </c>
      <c r="B2595" s="2" t="s">
        <v>2594</v>
      </c>
    </row>
    <row r="2596" spans="1:2" x14ac:dyDescent="0.25">
      <c r="A2596" s="2">
        <v>22101104</v>
      </c>
      <c r="B2596" s="2" t="s">
        <v>2595</v>
      </c>
    </row>
    <row r="2597" spans="1:2" x14ac:dyDescent="0.25">
      <c r="A2597" s="2">
        <v>22101105</v>
      </c>
      <c r="B2597" s="2" t="s">
        <v>2596</v>
      </c>
    </row>
    <row r="2598" spans="1:2" x14ac:dyDescent="0.25">
      <c r="A2598" s="2">
        <v>22101106</v>
      </c>
      <c r="B2598" s="2" t="s">
        <v>2597</v>
      </c>
    </row>
    <row r="2599" spans="1:2" x14ac:dyDescent="0.25">
      <c r="A2599" s="2">
        <v>22101107</v>
      </c>
      <c r="B2599" s="2" t="s">
        <v>2598</v>
      </c>
    </row>
    <row r="2600" spans="1:2" x14ac:dyDescent="0.25">
      <c r="A2600" s="2">
        <v>22101108</v>
      </c>
      <c r="B2600" s="2" t="s">
        <v>2599</v>
      </c>
    </row>
    <row r="2601" spans="1:2" x14ac:dyDescent="0.25">
      <c r="A2601" s="2">
        <v>22101109</v>
      </c>
      <c r="B2601" s="2" t="s">
        <v>2600</v>
      </c>
    </row>
    <row r="2602" spans="1:2" x14ac:dyDescent="0.25">
      <c r="A2602" s="2">
        <v>22101110</v>
      </c>
      <c r="B2602" s="2" t="s">
        <v>2601</v>
      </c>
    </row>
    <row r="2603" spans="1:2" x14ac:dyDescent="0.25">
      <c r="A2603" s="2">
        <v>22101111</v>
      </c>
      <c r="B2603" s="2" t="s">
        <v>2602</v>
      </c>
    </row>
    <row r="2604" spans="1:2" x14ac:dyDescent="0.25">
      <c r="A2604" s="2">
        <v>22220402</v>
      </c>
      <c r="B2604" s="2" t="s">
        <v>2603</v>
      </c>
    </row>
    <row r="2605" spans="1:2" x14ac:dyDescent="0.25">
      <c r="A2605" s="2">
        <v>22220403</v>
      </c>
      <c r="B2605" s="2" t="s">
        <v>2604</v>
      </c>
    </row>
    <row r="2606" spans="1:2" x14ac:dyDescent="0.25">
      <c r="A2606" s="2">
        <v>22220404</v>
      </c>
      <c r="B2606" s="2" t="s">
        <v>2605</v>
      </c>
    </row>
    <row r="2607" spans="1:2" x14ac:dyDescent="0.25">
      <c r="A2607" s="2">
        <v>22220406</v>
      </c>
      <c r="B2607" s="2" t="s">
        <v>2606</v>
      </c>
    </row>
    <row r="2608" spans="1:2" x14ac:dyDescent="0.25">
      <c r="A2608" s="2">
        <v>22220407</v>
      </c>
      <c r="B2608" s="2" t="s">
        <v>2607</v>
      </c>
    </row>
    <row r="2609" spans="1:2" x14ac:dyDescent="0.25">
      <c r="A2609" s="2">
        <v>22220409</v>
      </c>
      <c r="B2609" s="2" t="s">
        <v>2608</v>
      </c>
    </row>
    <row r="2610" spans="1:2" x14ac:dyDescent="0.25">
      <c r="A2610" s="2">
        <v>22221101</v>
      </c>
      <c r="B2610" s="2" t="s">
        <v>2609</v>
      </c>
    </row>
    <row r="2611" spans="1:2" x14ac:dyDescent="0.25">
      <c r="A2611" s="2">
        <v>22221102</v>
      </c>
      <c r="B2611" s="2" t="s">
        <v>2610</v>
      </c>
    </row>
    <row r="2612" spans="1:2" x14ac:dyDescent="0.25">
      <c r="A2612" s="2">
        <v>22221103</v>
      </c>
      <c r="B2612" s="2" t="s">
        <v>2611</v>
      </c>
    </row>
    <row r="2613" spans="1:2" x14ac:dyDescent="0.25">
      <c r="A2613" s="2">
        <v>22221104</v>
      </c>
      <c r="B2613" s="2" t="s">
        <v>2612</v>
      </c>
    </row>
    <row r="2614" spans="1:2" x14ac:dyDescent="0.25">
      <c r="A2614" s="2">
        <v>22221105</v>
      </c>
      <c r="B2614" s="2" t="s">
        <v>2613</v>
      </c>
    </row>
    <row r="2615" spans="1:2" x14ac:dyDescent="0.25">
      <c r="A2615" s="2">
        <v>22221106</v>
      </c>
      <c r="B2615" s="2" t="s">
        <v>2614</v>
      </c>
    </row>
    <row r="2616" spans="1:2" x14ac:dyDescent="0.25">
      <c r="A2616" s="2">
        <v>22221107</v>
      </c>
      <c r="B2616" s="2" t="s">
        <v>2615</v>
      </c>
    </row>
    <row r="2617" spans="1:2" x14ac:dyDescent="0.25">
      <c r="A2617" s="2">
        <v>22221108</v>
      </c>
      <c r="B2617" s="2" t="s">
        <v>2616</v>
      </c>
    </row>
    <row r="2618" spans="1:2" x14ac:dyDescent="0.25">
      <c r="A2618" s="2">
        <v>22221199</v>
      </c>
      <c r="B2618" s="2" t="s">
        <v>2617</v>
      </c>
    </row>
    <row r="2619" spans="1:2" x14ac:dyDescent="0.25">
      <c r="A2619" s="2">
        <v>22221231</v>
      </c>
      <c r="B2619" s="2" t="s">
        <v>2618</v>
      </c>
    </row>
    <row r="2620" spans="1:2" x14ac:dyDescent="0.25">
      <c r="A2620" s="2">
        <v>22130401</v>
      </c>
      <c r="B2620" s="2" t="s">
        <v>2619</v>
      </c>
    </row>
    <row r="2621" spans="1:2" x14ac:dyDescent="0.25">
      <c r="A2621" s="2">
        <v>22130402</v>
      </c>
      <c r="B2621" s="2" t="s">
        <v>2620</v>
      </c>
    </row>
    <row r="2622" spans="1:2" x14ac:dyDescent="0.25">
      <c r="A2622" s="2">
        <v>22130403</v>
      </c>
      <c r="B2622" s="2" t="s">
        <v>2621</v>
      </c>
    </row>
    <row r="2623" spans="1:2" x14ac:dyDescent="0.25">
      <c r="A2623" s="2">
        <v>22130404</v>
      </c>
      <c r="B2623" s="2" t="s">
        <v>2622</v>
      </c>
    </row>
    <row r="2624" spans="1:2" x14ac:dyDescent="0.25">
      <c r="A2624" s="2">
        <v>22130405</v>
      </c>
      <c r="B2624" s="2" t="s">
        <v>2623</v>
      </c>
    </row>
    <row r="2625" spans="1:2" x14ac:dyDescent="0.25">
      <c r="A2625" s="2">
        <v>22130406</v>
      </c>
      <c r="B2625" s="2" t="s">
        <v>2624</v>
      </c>
    </row>
    <row r="2626" spans="1:2" x14ac:dyDescent="0.25">
      <c r="A2626" s="2">
        <v>22130407</v>
      </c>
      <c r="B2626" s="2" t="s">
        <v>2625</v>
      </c>
    </row>
    <row r="2627" spans="1:2" x14ac:dyDescent="0.25">
      <c r="A2627" s="2">
        <v>22130408</v>
      </c>
      <c r="B2627" s="2" t="s">
        <v>2626</v>
      </c>
    </row>
    <row r="2628" spans="1:2" x14ac:dyDescent="0.25">
      <c r="A2628" s="2">
        <v>22130409</v>
      </c>
      <c r="B2628" s="2" t="s">
        <v>2627</v>
      </c>
    </row>
    <row r="2629" spans="1:2" x14ac:dyDescent="0.25">
      <c r="A2629" s="2">
        <v>22130410</v>
      </c>
      <c r="B2629" s="2" t="s">
        <v>2628</v>
      </c>
    </row>
    <row r="2630" spans="1:2" x14ac:dyDescent="0.25">
      <c r="A2630" s="2">
        <v>22130411</v>
      </c>
      <c r="B2630" s="2" t="s">
        <v>2629</v>
      </c>
    </row>
    <row r="2631" spans="1:2" x14ac:dyDescent="0.25">
      <c r="A2631" s="2">
        <v>22131101</v>
      </c>
      <c r="B2631" s="2" t="s">
        <v>2630</v>
      </c>
    </row>
    <row r="2632" spans="1:2" x14ac:dyDescent="0.25">
      <c r="A2632" s="2">
        <v>22260401</v>
      </c>
      <c r="B2632" s="2" t="s">
        <v>2631</v>
      </c>
    </row>
    <row r="2633" spans="1:2" x14ac:dyDescent="0.25">
      <c r="A2633" s="2">
        <v>22260402</v>
      </c>
      <c r="B2633" s="2" t="s">
        <v>2632</v>
      </c>
    </row>
    <row r="2634" spans="1:2" x14ac:dyDescent="0.25">
      <c r="A2634" s="2">
        <v>22260403</v>
      </c>
      <c r="B2634" s="2" t="s">
        <v>2633</v>
      </c>
    </row>
    <row r="2635" spans="1:2" x14ac:dyDescent="0.25">
      <c r="A2635" s="2">
        <v>22260404</v>
      </c>
      <c r="B2635" s="2" t="s">
        <v>2634</v>
      </c>
    </row>
    <row r="2636" spans="1:2" x14ac:dyDescent="0.25">
      <c r="A2636" s="2">
        <v>22260405</v>
      </c>
      <c r="B2636" s="2" t="s">
        <v>2635</v>
      </c>
    </row>
    <row r="2637" spans="1:2" x14ac:dyDescent="0.25">
      <c r="A2637" s="2">
        <v>22260406</v>
      </c>
      <c r="B2637" s="2" t="s">
        <v>2636</v>
      </c>
    </row>
    <row r="2638" spans="1:2" x14ac:dyDescent="0.25">
      <c r="A2638" s="2">
        <v>22260407</v>
      </c>
      <c r="B2638" s="2" t="s">
        <v>2637</v>
      </c>
    </row>
    <row r="2639" spans="1:2" x14ac:dyDescent="0.25">
      <c r="A2639" s="2">
        <v>22260408</v>
      </c>
      <c r="B2639" s="2" t="s">
        <v>2638</v>
      </c>
    </row>
    <row r="2640" spans="1:2" x14ac:dyDescent="0.25">
      <c r="A2640" s="2">
        <v>22260409</v>
      </c>
      <c r="B2640" s="2" t="s">
        <v>2639</v>
      </c>
    </row>
    <row r="2641" spans="1:2" x14ac:dyDescent="0.25">
      <c r="A2641" s="2">
        <v>22261101</v>
      </c>
      <c r="B2641" s="2" t="s">
        <v>2640</v>
      </c>
    </row>
    <row r="2642" spans="1:2" x14ac:dyDescent="0.25">
      <c r="A2642" s="2">
        <v>22261102</v>
      </c>
      <c r="B2642" s="2" t="s">
        <v>2641</v>
      </c>
    </row>
    <row r="2643" spans="1:2" x14ac:dyDescent="0.25">
      <c r="A2643" s="2">
        <v>22261103</v>
      </c>
      <c r="B2643" s="2" t="s">
        <v>2642</v>
      </c>
    </row>
    <row r="2644" spans="1:2" x14ac:dyDescent="0.25">
      <c r="A2644" s="2">
        <v>22270401</v>
      </c>
      <c r="B2644" s="2" t="s">
        <v>2643</v>
      </c>
    </row>
    <row r="2645" spans="1:2" x14ac:dyDescent="0.25">
      <c r="A2645" s="2">
        <v>22270402</v>
      </c>
      <c r="B2645" s="2" t="s">
        <v>2644</v>
      </c>
    </row>
    <row r="2646" spans="1:2" x14ac:dyDescent="0.25">
      <c r="A2646" s="2">
        <v>22270403</v>
      </c>
      <c r="B2646" s="2" t="s">
        <v>2645</v>
      </c>
    </row>
    <row r="2647" spans="1:2" x14ac:dyDescent="0.25">
      <c r="A2647" s="2">
        <v>22270404</v>
      </c>
      <c r="B2647" s="2" t="s">
        <v>2646</v>
      </c>
    </row>
    <row r="2648" spans="1:2" x14ac:dyDescent="0.25">
      <c r="A2648" s="2">
        <v>22270405</v>
      </c>
      <c r="B2648" s="2" t="s">
        <v>2647</v>
      </c>
    </row>
    <row r="2649" spans="1:2" x14ac:dyDescent="0.25">
      <c r="A2649" s="2">
        <v>22270406</v>
      </c>
      <c r="B2649" s="2" t="s">
        <v>2648</v>
      </c>
    </row>
    <row r="2650" spans="1:2" x14ac:dyDescent="0.25">
      <c r="A2650" s="2">
        <v>22280401</v>
      </c>
      <c r="B2650" s="2" t="s">
        <v>2649</v>
      </c>
    </row>
    <row r="2651" spans="1:2" x14ac:dyDescent="0.25">
      <c r="A2651" s="2">
        <v>22280402</v>
      </c>
      <c r="B2651" s="2" t="s">
        <v>2650</v>
      </c>
    </row>
    <row r="2652" spans="1:2" x14ac:dyDescent="0.25">
      <c r="A2652" s="2">
        <v>22280403</v>
      </c>
      <c r="B2652" s="2" t="s">
        <v>2651</v>
      </c>
    </row>
    <row r="2653" spans="1:2" x14ac:dyDescent="0.25">
      <c r="A2653" s="2">
        <v>22280405</v>
      </c>
      <c r="B2653" s="2" t="s">
        <v>2652</v>
      </c>
    </row>
    <row r="2654" spans="1:2" x14ac:dyDescent="0.25">
      <c r="A2654" s="2">
        <v>22280406</v>
      </c>
      <c r="B2654" s="2" t="s">
        <v>2653</v>
      </c>
    </row>
    <row r="2655" spans="1:2" x14ac:dyDescent="0.25">
      <c r="A2655" s="2">
        <v>22280408</v>
      </c>
      <c r="B2655" s="2" t="s">
        <v>2654</v>
      </c>
    </row>
    <row r="2656" spans="1:2" x14ac:dyDescent="0.25">
      <c r="A2656" s="2">
        <v>22281101</v>
      </c>
      <c r="B2656" s="2" t="s">
        <v>2655</v>
      </c>
    </row>
    <row r="2657" spans="1:2" x14ac:dyDescent="0.25">
      <c r="A2657" s="2">
        <v>22331101</v>
      </c>
      <c r="B2657" s="2" t="s">
        <v>2656</v>
      </c>
    </row>
    <row r="2658" spans="1:2" x14ac:dyDescent="0.25">
      <c r="A2658" s="2">
        <v>22331102</v>
      </c>
      <c r="B2658" s="2" t="s">
        <v>2657</v>
      </c>
    </row>
    <row r="2659" spans="1:2" x14ac:dyDescent="0.25">
      <c r="A2659" s="2">
        <v>22331103</v>
      </c>
      <c r="B2659" s="2" t="s">
        <v>2658</v>
      </c>
    </row>
    <row r="2660" spans="1:2" x14ac:dyDescent="0.25">
      <c r="A2660" s="2">
        <v>22331104</v>
      </c>
      <c r="B2660" s="2" t="s">
        <v>2659</v>
      </c>
    </row>
    <row r="2661" spans="1:2" x14ac:dyDescent="0.25">
      <c r="A2661" s="2">
        <v>22331105</v>
      </c>
      <c r="B2661" s="2" t="s">
        <v>2660</v>
      </c>
    </row>
    <row r="2662" spans="1:2" x14ac:dyDescent="0.25">
      <c r="A2662" s="2">
        <v>22331106</v>
      </c>
      <c r="B2662" s="2" t="s">
        <v>2661</v>
      </c>
    </row>
    <row r="2663" spans="1:2" x14ac:dyDescent="0.25">
      <c r="A2663" s="2">
        <v>22331107</v>
      </c>
      <c r="B2663" s="2" t="s">
        <v>2662</v>
      </c>
    </row>
    <row r="2664" spans="1:2" x14ac:dyDescent="0.25">
      <c r="A2664" s="2">
        <v>22331108</v>
      </c>
      <c r="B2664" s="2" t="s">
        <v>2663</v>
      </c>
    </row>
    <row r="2665" spans="1:2" x14ac:dyDescent="0.25">
      <c r="A2665" s="2">
        <v>22331109</v>
      </c>
      <c r="B2665" s="2" t="s">
        <v>2664</v>
      </c>
    </row>
    <row r="2666" spans="1:2" x14ac:dyDescent="0.25">
      <c r="A2666" s="2">
        <v>22340402</v>
      </c>
      <c r="B2666" s="2" t="s">
        <v>2665</v>
      </c>
    </row>
    <row r="2667" spans="1:2" x14ac:dyDescent="0.25">
      <c r="A2667" s="2">
        <v>22010401</v>
      </c>
      <c r="B2667" s="2" t="s">
        <v>2666</v>
      </c>
    </row>
    <row r="2668" spans="1:2" x14ac:dyDescent="0.25">
      <c r="A2668" s="2">
        <v>22010402</v>
      </c>
      <c r="B2668" s="2" t="s">
        <v>2667</v>
      </c>
    </row>
    <row r="2669" spans="1:2" x14ac:dyDescent="0.25">
      <c r="A2669" s="2">
        <v>22011101</v>
      </c>
      <c r="B2669" s="2" t="s">
        <v>2668</v>
      </c>
    </row>
    <row r="2670" spans="1:2" x14ac:dyDescent="0.25">
      <c r="A2670" s="2">
        <v>22011102</v>
      </c>
      <c r="B2670" s="2" t="s">
        <v>2669</v>
      </c>
    </row>
    <row r="2671" spans="1:2" x14ac:dyDescent="0.25">
      <c r="A2671" s="2">
        <v>22011104</v>
      </c>
      <c r="B2671" s="2" t="s">
        <v>2670</v>
      </c>
    </row>
    <row r="2672" spans="1:2" x14ac:dyDescent="0.25">
      <c r="A2672" s="2">
        <v>22011105</v>
      </c>
      <c r="B2672" s="2" t="s">
        <v>2671</v>
      </c>
    </row>
    <row r="2673" spans="1:2" x14ac:dyDescent="0.25">
      <c r="A2673" s="2">
        <v>22011106</v>
      </c>
      <c r="B2673" s="2" t="s">
        <v>2672</v>
      </c>
    </row>
    <row r="2674" spans="1:2" x14ac:dyDescent="0.25">
      <c r="A2674" s="2">
        <v>22011107</v>
      </c>
      <c r="B2674" s="2" t="s">
        <v>2673</v>
      </c>
    </row>
    <row r="2675" spans="1:2" x14ac:dyDescent="0.25">
      <c r="A2675" s="2">
        <v>22011108</v>
      </c>
      <c r="B2675" s="2" t="s">
        <v>2674</v>
      </c>
    </row>
    <row r="2676" spans="1:2" x14ac:dyDescent="0.25">
      <c r="A2676" s="2">
        <v>22011109</v>
      </c>
      <c r="B2676" s="2" t="s">
        <v>2675</v>
      </c>
    </row>
    <row r="2677" spans="1:2" x14ac:dyDescent="0.25">
      <c r="A2677" s="2">
        <v>22011110</v>
      </c>
      <c r="B2677" s="2" t="s">
        <v>2676</v>
      </c>
    </row>
    <row r="2678" spans="1:2" x14ac:dyDescent="0.25">
      <c r="A2678" s="2">
        <v>22011111</v>
      </c>
      <c r="B2678" s="2" t="s">
        <v>2677</v>
      </c>
    </row>
    <row r="2679" spans="1:2" x14ac:dyDescent="0.25">
      <c r="A2679" s="2">
        <v>22011112</v>
      </c>
      <c r="B2679" s="2" t="s">
        <v>2678</v>
      </c>
    </row>
    <row r="2680" spans="1:2" x14ac:dyDescent="0.25">
      <c r="A2680" s="2">
        <v>22011113</v>
      </c>
      <c r="B2680" s="2" t="s">
        <v>2679</v>
      </c>
    </row>
    <row r="2681" spans="1:2" x14ac:dyDescent="0.25">
      <c r="A2681" s="2">
        <v>22011114</v>
      </c>
      <c r="B2681" s="2" t="s">
        <v>2680</v>
      </c>
    </row>
    <row r="2682" spans="1:2" x14ac:dyDescent="0.25">
      <c r="A2682" s="2">
        <v>22011115</v>
      </c>
      <c r="B2682" s="2" t="s">
        <v>2681</v>
      </c>
    </row>
    <row r="2683" spans="1:2" x14ac:dyDescent="0.25">
      <c r="A2683" s="2">
        <v>22011116</v>
      </c>
      <c r="B2683" s="2" t="s">
        <v>2682</v>
      </c>
    </row>
    <row r="2684" spans="1:2" x14ac:dyDescent="0.25">
      <c r="A2684" s="2">
        <v>22011117</v>
      </c>
      <c r="B2684" s="2" t="s">
        <v>2683</v>
      </c>
    </row>
    <row r="2685" spans="1:2" x14ac:dyDescent="0.25">
      <c r="A2685" s="2">
        <v>22011118</v>
      </c>
      <c r="B2685" s="2" t="s">
        <v>2684</v>
      </c>
    </row>
    <row r="2686" spans="1:2" x14ac:dyDescent="0.25">
      <c r="A2686" s="2">
        <v>22011120</v>
      </c>
      <c r="B2686" s="2" t="s">
        <v>2685</v>
      </c>
    </row>
    <row r="2687" spans="1:2" x14ac:dyDescent="0.25">
      <c r="A2687" s="2">
        <v>22011121</v>
      </c>
      <c r="B2687" s="2" t="s">
        <v>2686</v>
      </c>
    </row>
    <row r="2688" spans="1:2" x14ac:dyDescent="0.25">
      <c r="A2688" s="2">
        <v>22011123</v>
      </c>
      <c r="B2688" s="2" t="s">
        <v>2687</v>
      </c>
    </row>
    <row r="2689" spans="1:2" x14ac:dyDescent="0.25">
      <c r="A2689" s="2">
        <v>22011124</v>
      </c>
      <c r="B2689" s="2" t="s">
        <v>2688</v>
      </c>
    </row>
    <row r="2690" spans="1:2" x14ac:dyDescent="0.25">
      <c r="A2690" s="2">
        <v>22011125</v>
      </c>
      <c r="B2690" s="2" t="s">
        <v>2689</v>
      </c>
    </row>
    <row r="2691" spans="1:2" x14ac:dyDescent="0.25">
      <c r="A2691" s="2">
        <v>22011153</v>
      </c>
      <c r="B2691" s="2" t="s">
        <v>2690</v>
      </c>
    </row>
    <row r="2692" spans="1:2" x14ac:dyDescent="0.25">
      <c r="A2692" s="2">
        <v>22011154</v>
      </c>
      <c r="B2692" s="2" t="s">
        <v>2691</v>
      </c>
    </row>
    <row r="2693" spans="1:2" x14ac:dyDescent="0.25">
      <c r="A2693" s="2">
        <v>22011160</v>
      </c>
      <c r="B2693" s="2" t="s">
        <v>2692</v>
      </c>
    </row>
    <row r="2694" spans="1:2" x14ac:dyDescent="0.25">
      <c r="A2694" s="2">
        <v>22011162</v>
      </c>
      <c r="B2694" s="2" t="s">
        <v>2693</v>
      </c>
    </row>
    <row r="2695" spans="1:2" x14ac:dyDescent="0.25">
      <c r="A2695" s="2">
        <v>22011213</v>
      </c>
      <c r="B2695" s="2" t="s">
        <v>2694</v>
      </c>
    </row>
    <row r="2696" spans="1:2" x14ac:dyDescent="0.25">
      <c r="A2696" s="2">
        <v>22011214</v>
      </c>
      <c r="B2696" s="2" t="s">
        <v>2695</v>
      </c>
    </row>
    <row r="2697" spans="1:2" x14ac:dyDescent="0.25">
      <c r="A2697" s="2">
        <v>22801101</v>
      </c>
      <c r="B2697" s="2" t="s">
        <v>2696</v>
      </c>
    </row>
    <row r="2698" spans="1:2" x14ac:dyDescent="0.25">
      <c r="A2698" s="2">
        <v>22801102</v>
      </c>
      <c r="B2698" s="2" t="s">
        <v>2697</v>
      </c>
    </row>
    <row r="2699" spans="1:2" x14ac:dyDescent="0.25">
      <c r="A2699" s="2">
        <v>22801103</v>
      </c>
      <c r="B2699" s="2" t="s">
        <v>2698</v>
      </c>
    </row>
    <row r="2700" spans="1:2" x14ac:dyDescent="0.25">
      <c r="A2700" s="2">
        <v>22801104</v>
      </c>
      <c r="B2700" s="2" t="s">
        <v>2699</v>
      </c>
    </row>
    <row r="2701" spans="1:2" x14ac:dyDescent="0.25">
      <c r="A2701" s="2">
        <v>22801105</v>
      </c>
      <c r="B2701" s="2" t="s">
        <v>2700</v>
      </c>
    </row>
    <row r="2702" spans="1:2" x14ac:dyDescent="0.25">
      <c r="A2702" s="2">
        <v>22801106</v>
      </c>
      <c r="B2702" s="2" t="s">
        <v>2701</v>
      </c>
    </row>
    <row r="2703" spans="1:2" x14ac:dyDescent="0.25">
      <c r="A2703" s="2">
        <v>22801107</v>
      </c>
      <c r="B2703" s="2" t="s">
        <v>2702</v>
      </c>
    </row>
    <row r="2704" spans="1:2" x14ac:dyDescent="0.25">
      <c r="A2704" s="2">
        <v>22801158</v>
      </c>
      <c r="B2704" s="2" t="s">
        <v>2703</v>
      </c>
    </row>
    <row r="2705" spans="1:2" x14ac:dyDescent="0.25">
      <c r="A2705" s="2">
        <v>22801108</v>
      </c>
      <c r="B2705" s="2" t="s">
        <v>2704</v>
      </c>
    </row>
    <row r="2706" spans="1:2" x14ac:dyDescent="0.25">
      <c r="A2706" s="2">
        <v>22801109</v>
      </c>
      <c r="B2706" s="2" t="s">
        <v>2705</v>
      </c>
    </row>
    <row r="2707" spans="1:2" x14ac:dyDescent="0.25">
      <c r="A2707" s="2">
        <v>22801110</v>
      </c>
      <c r="B2707" s="2" t="s">
        <v>2706</v>
      </c>
    </row>
    <row r="2708" spans="1:2" x14ac:dyDescent="0.25">
      <c r="A2708" s="2">
        <v>22801111</v>
      </c>
      <c r="B2708" s="2" t="s">
        <v>2707</v>
      </c>
    </row>
    <row r="2709" spans="1:2" x14ac:dyDescent="0.25">
      <c r="A2709" s="2">
        <v>22801112</v>
      </c>
      <c r="B2709" s="2" t="s">
        <v>2708</v>
      </c>
    </row>
    <row r="2710" spans="1:2" x14ac:dyDescent="0.25">
      <c r="A2710" s="2">
        <v>22801113</v>
      </c>
      <c r="B2710" s="2" t="s">
        <v>2709</v>
      </c>
    </row>
    <row r="2711" spans="1:2" x14ac:dyDescent="0.25">
      <c r="A2711" s="2">
        <v>22801114</v>
      </c>
      <c r="B2711" s="2" t="s">
        <v>2710</v>
      </c>
    </row>
    <row r="2712" spans="1:2" x14ac:dyDescent="0.25">
      <c r="A2712" s="2">
        <v>22801115</v>
      </c>
      <c r="B2712" s="2" t="s">
        <v>2711</v>
      </c>
    </row>
    <row r="2713" spans="1:2" x14ac:dyDescent="0.25">
      <c r="A2713" s="2">
        <v>22801116</v>
      </c>
      <c r="B2713" s="2" t="s">
        <v>2712</v>
      </c>
    </row>
    <row r="2714" spans="1:2" x14ac:dyDescent="0.25">
      <c r="A2714" s="2">
        <v>22801117</v>
      </c>
      <c r="B2714" s="2" t="s">
        <v>2713</v>
      </c>
    </row>
    <row r="2715" spans="1:2" x14ac:dyDescent="0.25">
      <c r="A2715" s="2">
        <v>22801119</v>
      </c>
      <c r="B2715" s="2" t="s">
        <v>2714</v>
      </c>
    </row>
    <row r="2716" spans="1:2" x14ac:dyDescent="0.25">
      <c r="A2716" s="2">
        <v>22801120</v>
      </c>
      <c r="B2716" s="2" t="s">
        <v>2715</v>
      </c>
    </row>
    <row r="2717" spans="1:2" x14ac:dyDescent="0.25">
      <c r="A2717" s="2">
        <v>22801121</v>
      </c>
      <c r="B2717" s="2" t="s">
        <v>2716</v>
      </c>
    </row>
    <row r="2718" spans="1:2" x14ac:dyDescent="0.25">
      <c r="A2718" s="2">
        <v>22801122</v>
      </c>
      <c r="B2718" s="2" t="s">
        <v>2717</v>
      </c>
    </row>
    <row r="2719" spans="1:2" x14ac:dyDescent="0.25">
      <c r="A2719" s="2">
        <v>22801123</v>
      </c>
      <c r="B2719" s="2" t="s">
        <v>2718</v>
      </c>
    </row>
    <row r="2720" spans="1:2" x14ac:dyDescent="0.25">
      <c r="A2720" s="2">
        <v>22801124</v>
      </c>
      <c r="B2720" s="2" t="s">
        <v>2719</v>
      </c>
    </row>
    <row r="2721" spans="1:2" x14ac:dyDescent="0.25">
      <c r="A2721" s="2">
        <v>22801125</v>
      </c>
      <c r="B2721" s="2" t="s">
        <v>2720</v>
      </c>
    </row>
    <row r="2722" spans="1:2" x14ac:dyDescent="0.25">
      <c r="A2722" s="2">
        <v>22801126</v>
      </c>
      <c r="B2722" s="2" t="s">
        <v>2721</v>
      </c>
    </row>
    <row r="2723" spans="1:2" x14ac:dyDescent="0.25">
      <c r="A2723" s="2">
        <v>22801127</v>
      </c>
      <c r="B2723" s="2" t="s">
        <v>2722</v>
      </c>
    </row>
    <row r="2724" spans="1:2" x14ac:dyDescent="0.25">
      <c r="A2724" s="2">
        <v>22801128</v>
      </c>
      <c r="B2724" s="2" t="s">
        <v>2723</v>
      </c>
    </row>
    <row r="2725" spans="1:2" x14ac:dyDescent="0.25">
      <c r="A2725" s="2">
        <v>22801129</v>
      </c>
      <c r="B2725" s="2" t="s">
        <v>2724</v>
      </c>
    </row>
    <row r="2726" spans="1:2" x14ac:dyDescent="0.25">
      <c r="A2726" s="2">
        <v>22801130</v>
      </c>
      <c r="B2726" s="2" t="s">
        <v>2725</v>
      </c>
    </row>
    <row r="2727" spans="1:2" x14ac:dyDescent="0.25">
      <c r="A2727" s="2">
        <v>22801131</v>
      </c>
      <c r="B2727" s="2" t="s">
        <v>2726</v>
      </c>
    </row>
    <row r="2728" spans="1:2" x14ac:dyDescent="0.25">
      <c r="A2728" s="2">
        <v>22801132</v>
      </c>
      <c r="B2728" s="2" t="s">
        <v>2727</v>
      </c>
    </row>
    <row r="2729" spans="1:2" x14ac:dyDescent="0.25">
      <c r="A2729" s="2">
        <v>22801133</v>
      </c>
      <c r="B2729" s="2" t="s">
        <v>2728</v>
      </c>
    </row>
    <row r="2730" spans="1:2" x14ac:dyDescent="0.25">
      <c r="A2730" s="2">
        <v>22801134</v>
      </c>
      <c r="B2730" s="2" t="s">
        <v>2729</v>
      </c>
    </row>
    <row r="2731" spans="1:2" x14ac:dyDescent="0.25">
      <c r="A2731" s="2">
        <v>22801135</v>
      </c>
      <c r="B2731" s="2" t="s">
        <v>2730</v>
      </c>
    </row>
    <row r="2732" spans="1:2" x14ac:dyDescent="0.25">
      <c r="A2732" s="2">
        <v>22801136</v>
      </c>
      <c r="B2732" s="2" t="s">
        <v>2731</v>
      </c>
    </row>
    <row r="2733" spans="1:2" x14ac:dyDescent="0.25">
      <c r="A2733" s="2">
        <v>22801137</v>
      </c>
      <c r="B2733" s="2" t="s">
        <v>2732</v>
      </c>
    </row>
    <row r="2734" spans="1:2" x14ac:dyDescent="0.25">
      <c r="A2734" s="2">
        <v>22801138</v>
      </c>
      <c r="B2734" s="2" t="s">
        <v>2733</v>
      </c>
    </row>
    <row r="2735" spans="1:2" x14ac:dyDescent="0.25">
      <c r="A2735" s="2">
        <v>22801139</v>
      </c>
      <c r="B2735" s="2" t="s">
        <v>2734</v>
      </c>
    </row>
    <row r="2736" spans="1:2" x14ac:dyDescent="0.25">
      <c r="A2736" s="2">
        <v>22801140</v>
      </c>
      <c r="B2736" s="2" t="s">
        <v>2735</v>
      </c>
    </row>
    <row r="2737" spans="1:2" x14ac:dyDescent="0.25">
      <c r="A2737" s="2">
        <v>22801141</v>
      </c>
      <c r="B2737" s="2" t="s">
        <v>2736</v>
      </c>
    </row>
    <row r="2738" spans="1:2" x14ac:dyDescent="0.25">
      <c r="A2738" s="2">
        <v>22801221</v>
      </c>
      <c r="B2738" s="2" t="s">
        <v>2737</v>
      </c>
    </row>
    <row r="2739" spans="1:2" x14ac:dyDescent="0.25">
      <c r="A2739" s="2">
        <v>22801222</v>
      </c>
      <c r="B2739" s="2" t="s">
        <v>2738</v>
      </c>
    </row>
    <row r="2740" spans="1:2" x14ac:dyDescent="0.25">
      <c r="A2740" s="2">
        <v>22801223</v>
      </c>
      <c r="B2740" s="2" t="s">
        <v>2739</v>
      </c>
    </row>
    <row r="2741" spans="1:2" x14ac:dyDescent="0.25">
      <c r="A2741" s="2">
        <v>22801224</v>
      </c>
      <c r="B2741" s="2" t="s">
        <v>2740</v>
      </c>
    </row>
    <row r="2742" spans="1:2" x14ac:dyDescent="0.25">
      <c r="A2742" s="2">
        <v>22871102</v>
      </c>
      <c r="B2742" s="2" t="s">
        <v>2741</v>
      </c>
    </row>
    <row r="2743" spans="1:2" x14ac:dyDescent="0.25">
      <c r="A2743" s="2">
        <v>22871103</v>
      </c>
      <c r="B2743" s="2" t="s">
        <v>2742</v>
      </c>
    </row>
    <row r="2744" spans="1:2" x14ac:dyDescent="0.25">
      <c r="A2744" s="2">
        <v>22871106</v>
      </c>
      <c r="B2744" s="2" t="s">
        <v>2743</v>
      </c>
    </row>
    <row r="2745" spans="1:2" x14ac:dyDescent="0.25">
      <c r="A2745" s="2">
        <v>22871107</v>
      </c>
      <c r="B2745" s="2" t="s">
        <v>2744</v>
      </c>
    </row>
    <row r="2746" spans="1:2" x14ac:dyDescent="0.25">
      <c r="A2746" s="2">
        <v>22871110</v>
      </c>
      <c r="B2746" s="2" t="s">
        <v>2745</v>
      </c>
    </row>
    <row r="2747" spans="1:2" x14ac:dyDescent="0.25">
      <c r="A2747" s="2">
        <v>22871111</v>
      </c>
      <c r="B2747" s="2" t="s">
        <v>2746</v>
      </c>
    </row>
    <row r="2748" spans="1:2" x14ac:dyDescent="0.25">
      <c r="A2748" s="2">
        <v>22871112</v>
      </c>
      <c r="B2748" s="2" t="s">
        <v>2747</v>
      </c>
    </row>
    <row r="2749" spans="1:2" x14ac:dyDescent="0.25">
      <c r="A2749" s="2">
        <v>22871113</v>
      </c>
      <c r="B2749" s="2" t="s">
        <v>2748</v>
      </c>
    </row>
    <row r="2750" spans="1:2" x14ac:dyDescent="0.25">
      <c r="A2750" s="2">
        <v>22871114</v>
      </c>
      <c r="B2750" s="2" t="s">
        <v>2749</v>
      </c>
    </row>
    <row r="2751" spans="1:2" x14ac:dyDescent="0.25">
      <c r="A2751" s="2">
        <v>22871115</v>
      </c>
      <c r="B2751" s="2" t="s">
        <v>2750</v>
      </c>
    </row>
    <row r="2752" spans="1:2" x14ac:dyDescent="0.25">
      <c r="A2752" s="2">
        <v>22871116</v>
      </c>
      <c r="B2752" s="2" t="s">
        <v>2751</v>
      </c>
    </row>
    <row r="2753" spans="1:2" x14ac:dyDescent="0.25">
      <c r="A2753" s="2">
        <v>22871117</v>
      </c>
      <c r="B2753" s="2" t="s">
        <v>2752</v>
      </c>
    </row>
    <row r="2754" spans="1:2" x14ac:dyDescent="0.25">
      <c r="A2754" s="2">
        <v>22871118</v>
      </c>
      <c r="B2754" s="2" t="s">
        <v>2753</v>
      </c>
    </row>
    <row r="2755" spans="1:2" x14ac:dyDescent="0.25">
      <c r="A2755" s="2">
        <v>22871119</v>
      </c>
      <c r="B2755" s="2" t="s">
        <v>2754</v>
      </c>
    </row>
    <row r="2756" spans="1:2" x14ac:dyDescent="0.25">
      <c r="A2756" s="2">
        <v>22871120</v>
      </c>
      <c r="B2756" s="2" t="s">
        <v>2755</v>
      </c>
    </row>
    <row r="2757" spans="1:2" x14ac:dyDescent="0.25">
      <c r="A2757" s="2">
        <v>22871121</v>
      </c>
      <c r="B2757" s="2" t="s">
        <v>2756</v>
      </c>
    </row>
    <row r="2758" spans="1:2" x14ac:dyDescent="0.25">
      <c r="A2758" s="2">
        <v>22871122</v>
      </c>
      <c r="B2758" s="2" t="s">
        <v>2757</v>
      </c>
    </row>
    <row r="2759" spans="1:2" x14ac:dyDescent="0.25">
      <c r="A2759" s="2">
        <v>22871123</v>
      </c>
      <c r="B2759" s="2" t="s">
        <v>2758</v>
      </c>
    </row>
    <row r="2760" spans="1:2" x14ac:dyDescent="0.25">
      <c r="A2760" s="2">
        <v>22871241</v>
      </c>
      <c r="B2760" s="2" t="s">
        <v>2759</v>
      </c>
    </row>
    <row r="2761" spans="1:2" x14ac:dyDescent="0.25">
      <c r="A2761" s="2">
        <v>22873401</v>
      </c>
      <c r="B2761" s="2" t="s">
        <v>2760</v>
      </c>
    </row>
    <row r="2762" spans="1:2" x14ac:dyDescent="0.25">
      <c r="A2762" s="2">
        <v>22873403</v>
      </c>
      <c r="B2762" s="2" t="s">
        <v>2761</v>
      </c>
    </row>
    <row r="2763" spans="1:2" x14ac:dyDescent="0.25">
      <c r="A2763" s="2">
        <v>22873404</v>
      </c>
      <c r="B2763" s="2" t="s">
        <v>2762</v>
      </c>
    </row>
    <row r="2764" spans="1:2" x14ac:dyDescent="0.25">
      <c r="A2764" s="2">
        <v>22873405</v>
      </c>
      <c r="B2764" s="2" t="s">
        <v>2763</v>
      </c>
    </row>
    <row r="2765" spans="1:2" x14ac:dyDescent="0.25">
      <c r="A2765" s="2">
        <v>22873406</v>
      </c>
      <c r="B2765" s="2" t="s">
        <v>2764</v>
      </c>
    </row>
    <row r="2766" spans="1:2" x14ac:dyDescent="0.25">
      <c r="A2766" s="2">
        <v>22873407</v>
      </c>
      <c r="B2766" s="2" t="s">
        <v>2765</v>
      </c>
    </row>
    <row r="2767" spans="1:2" x14ac:dyDescent="0.25">
      <c r="A2767" s="2">
        <v>22873408</v>
      </c>
      <c r="B2767" s="2" t="s">
        <v>2766</v>
      </c>
    </row>
    <row r="2768" spans="1:2" x14ac:dyDescent="0.25">
      <c r="A2768" s="2">
        <v>22873409</v>
      </c>
      <c r="B2768" s="2" t="s">
        <v>2767</v>
      </c>
    </row>
    <row r="2769" spans="1:2" x14ac:dyDescent="0.25">
      <c r="A2769" s="2">
        <v>22873410</v>
      </c>
      <c r="B2769" s="2" t="s">
        <v>2768</v>
      </c>
    </row>
    <row r="2770" spans="1:2" x14ac:dyDescent="0.25">
      <c r="A2770" s="2">
        <v>22873411</v>
      </c>
      <c r="B2770" s="2" t="s">
        <v>2769</v>
      </c>
    </row>
    <row r="2771" spans="1:2" x14ac:dyDescent="0.25">
      <c r="A2771" s="2">
        <v>22873545</v>
      </c>
      <c r="B2771" s="2" t="s">
        <v>2770</v>
      </c>
    </row>
    <row r="2772" spans="1:2" x14ac:dyDescent="0.25">
      <c r="A2772" s="2">
        <v>22873546</v>
      </c>
      <c r="B2772" s="2" t="s">
        <v>2771</v>
      </c>
    </row>
    <row r="2773" spans="1:2" x14ac:dyDescent="0.25">
      <c r="A2773" s="2">
        <v>152431101</v>
      </c>
      <c r="B2773" s="2" t="s">
        <v>2772</v>
      </c>
    </row>
    <row r="2774" spans="1:2" x14ac:dyDescent="0.25">
      <c r="A2774" s="2">
        <v>152431102</v>
      </c>
      <c r="B2774" s="2" t="s">
        <v>2773</v>
      </c>
    </row>
    <row r="2775" spans="1:2" x14ac:dyDescent="0.25">
      <c r="A2775" s="2">
        <v>253651101</v>
      </c>
      <c r="B2775" s="2" t="s">
        <v>2774</v>
      </c>
    </row>
    <row r="2776" spans="1:2" x14ac:dyDescent="0.25">
      <c r="A2776" s="2">
        <v>253651102</v>
      </c>
      <c r="B2776" s="2" t="s">
        <v>2775</v>
      </c>
    </row>
    <row r="2777" spans="1:2" x14ac:dyDescent="0.25">
      <c r="A2777" s="2">
        <v>253651103</v>
      </c>
      <c r="B2777" s="2" t="s">
        <v>2776</v>
      </c>
    </row>
    <row r="2778" spans="1:2" x14ac:dyDescent="0.25">
      <c r="A2778" s="2">
        <v>253651104</v>
      </c>
      <c r="B2778" s="2" t="s">
        <v>2777</v>
      </c>
    </row>
    <row r="2779" spans="1:2" x14ac:dyDescent="0.25">
      <c r="A2779" s="2">
        <v>253651111</v>
      </c>
      <c r="B2779" s="2" t="s">
        <v>2778</v>
      </c>
    </row>
    <row r="2780" spans="1:2" x14ac:dyDescent="0.25">
      <c r="A2780" s="2">
        <v>253651112</v>
      </c>
      <c r="B2780" s="2" t="s">
        <v>2779</v>
      </c>
    </row>
    <row r="2781" spans="1:2" x14ac:dyDescent="0.25">
      <c r="A2781" s="2">
        <v>255331101</v>
      </c>
      <c r="B2781" s="2" t="s">
        <v>2780</v>
      </c>
    </row>
    <row r="2782" spans="1:2" x14ac:dyDescent="0.25">
      <c r="A2782" s="2">
        <v>252062109</v>
      </c>
      <c r="B2782" s="2" t="s">
        <v>2781</v>
      </c>
    </row>
    <row r="2783" spans="1:2" x14ac:dyDescent="0.25">
      <c r="A2783" s="2">
        <v>252062110</v>
      </c>
      <c r="B2783" s="2" t="s">
        <v>2782</v>
      </c>
    </row>
    <row r="2784" spans="1:2" x14ac:dyDescent="0.25">
      <c r="A2784" s="2">
        <v>252062111</v>
      </c>
      <c r="B2784" s="2" t="s">
        <v>2783</v>
      </c>
    </row>
    <row r="2785" spans="1:2" x14ac:dyDescent="0.25">
      <c r="A2785" s="2">
        <v>252062112</v>
      </c>
      <c r="B2785" s="2" t="s">
        <v>2784</v>
      </c>
    </row>
    <row r="2786" spans="1:2" x14ac:dyDescent="0.25">
      <c r="A2786" s="2">
        <v>153651103</v>
      </c>
      <c r="B2786" s="2" t="s">
        <v>2785</v>
      </c>
    </row>
    <row r="2787" spans="1:2" x14ac:dyDescent="0.25">
      <c r="A2787" s="2">
        <v>153651104</v>
      </c>
      <c r="B2787" s="2" t="s">
        <v>2786</v>
      </c>
    </row>
    <row r="2788" spans="1:2" x14ac:dyDescent="0.25">
      <c r="A2788" s="2">
        <v>153652105</v>
      </c>
      <c r="B2788" s="2" t="s">
        <v>2787</v>
      </c>
    </row>
    <row r="2789" spans="1:2" x14ac:dyDescent="0.25">
      <c r="A2789" s="2">
        <v>153652108</v>
      </c>
      <c r="B2789" s="2" t="s">
        <v>2788</v>
      </c>
    </row>
    <row r="2790" spans="1:2" x14ac:dyDescent="0.25">
      <c r="A2790" s="2">
        <v>153652109</v>
      </c>
      <c r="B2790" s="2" t="s">
        <v>2789</v>
      </c>
    </row>
    <row r="2791" spans="1:2" x14ac:dyDescent="0.25">
      <c r="A2791" s="2">
        <v>153652110</v>
      </c>
      <c r="B2791" s="2" t="s">
        <v>2790</v>
      </c>
    </row>
    <row r="2792" spans="1:2" x14ac:dyDescent="0.25">
      <c r="A2792" s="2">
        <v>18100401</v>
      </c>
      <c r="B2792" s="2" t="s">
        <v>2791</v>
      </c>
    </row>
    <row r="2793" spans="1:2" x14ac:dyDescent="0.25">
      <c r="A2793" s="2">
        <v>158011101</v>
      </c>
      <c r="B2793" s="2" t="s">
        <v>2792</v>
      </c>
    </row>
    <row r="2794" spans="1:2" x14ac:dyDescent="0.25">
      <c r="A2794" s="2">
        <v>83791101</v>
      </c>
      <c r="B2794" s="2" t="s">
        <v>2793</v>
      </c>
    </row>
    <row r="2795" spans="1:2" x14ac:dyDescent="0.25">
      <c r="A2795" s="2">
        <v>22670401</v>
      </c>
      <c r="B2795" s="2" t="s">
        <v>2794</v>
      </c>
    </row>
    <row r="2796" spans="1:2" x14ac:dyDescent="0.25">
      <c r="A2796" s="2">
        <v>43432102</v>
      </c>
      <c r="B2796" s="2" t="s">
        <v>2795</v>
      </c>
    </row>
    <row r="2797" spans="1:2" x14ac:dyDescent="0.25">
      <c r="A2797" s="2">
        <v>43432103</v>
      </c>
      <c r="B2797" s="2" t="s">
        <v>2796</v>
      </c>
    </row>
    <row r="2798" spans="1:2" x14ac:dyDescent="0.25">
      <c r="A2798" s="2">
        <v>43432104</v>
      </c>
      <c r="B2798" s="2" t="s">
        <v>2797</v>
      </c>
    </row>
    <row r="2799" spans="1:2" x14ac:dyDescent="0.25">
      <c r="A2799" s="2">
        <v>43432105</v>
      </c>
      <c r="B2799" s="2" t="s">
        <v>2798</v>
      </c>
    </row>
    <row r="2800" spans="1:2" x14ac:dyDescent="0.25">
      <c r="A2800" s="2">
        <v>182811101</v>
      </c>
      <c r="B2800" s="2" t="s">
        <v>2799</v>
      </c>
    </row>
    <row r="2801" spans="1:2" x14ac:dyDescent="0.25">
      <c r="A2801" s="2">
        <v>182811102</v>
      </c>
      <c r="B2801" s="2" t="s">
        <v>2800</v>
      </c>
    </row>
    <row r="2802" spans="1:2" x14ac:dyDescent="0.25">
      <c r="A2802" s="2">
        <v>182811103</v>
      </c>
      <c r="B2802" s="2" t="s">
        <v>2801</v>
      </c>
    </row>
    <row r="2803" spans="1:2" x14ac:dyDescent="0.25">
      <c r="A2803" s="2">
        <v>182811104</v>
      </c>
      <c r="B2803" s="2" t="s">
        <v>2802</v>
      </c>
    </row>
    <row r="2804" spans="1:2" x14ac:dyDescent="0.25">
      <c r="A2804" s="2">
        <v>43341101</v>
      </c>
      <c r="B2804" s="2" t="s">
        <v>2803</v>
      </c>
    </row>
    <row r="2805" spans="1:2" x14ac:dyDescent="0.25">
      <c r="A2805" s="2">
        <v>153791101</v>
      </c>
      <c r="B2805" s="2" t="s">
        <v>2804</v>
      </c>
    </row>
    <row r="2806" spans="1:2" x14ac:dyDescent="0.25">
      <c r="A2806" s="2">
        <v>253551101</v>
      </c>
      <c r="B2806" s="2" t="s">
        <v>2805</v>
      </c>
    </row>
    <row r="2807" spans="1:2" x14ac:dyDescent="0.25">
      <c r="A2807" s="2">
        <v>253551102</v>
      </c>
      <c r="B2807" s="2" t="s">
        <v>2806</v>
      </c>
    </row>
    <row r="2808" spans="1:2" x14ac:dyDescent="0.25">
      <c r="A2808" s="2">
        <v>253551103</v>
      </c>
      <c r="B2808" s="2" t="s">
        <v>2807</v>
      </c>
    </row>
    <row r="2809" spans="1:2" x14ac:dyDescent="0.25">
      <c r="A2809" s="2">
        <v>253551104</v>
      </c>
      <c r="B2809" s="2" t="s">
        <v>2808</v>
      </c>
    </row>
    <row r="2810" spans="1:2" x14ac:dyDescent="0.25">
      <c r="A2810" s="2">
        <v>253551105</v>
      </c>
      <c r="B2810" s="2" t="s">
        <v>2809</v>
      </c>
    </row>
    <row r="2811" spans="1:2" x14ac:dyDescent="0.25">
      <c r="A2811" s="2">
        <v>22721101</v>
      </c>
      <c r="B2811" s="2" t="s">
        <v>2810</v>
      </c>
    </row>
    <row r="2812" spans="1:2" x14ac:dyDescent="0.25">
      <c r="A2812" s="2">
        <v>22721102</v>
      </c>
      <c r="B2812" s="2" t="s">
        <v>2811</v>
      </c>
    </row>
    <row r="2813" spans="1:2" x14ac:dyDescent="0.25">
      <c r="A2813" s="2">
        <v>22721106</v>
      </c>
      <c r="B2813" s="2" t="s">
        <v>2812</v>
      </c>
    </row>
    <row r="2814" spans="1:2" x14ac:dyDescent="0.25">
      <c r="A2814" s="2">
        <v>22721107</v>
      </c>
      <c r="B2814" s="2" t="s">
        <v>2813</v>
      </c>
    </row>
    <row r="2815" spans="1:2" x14ac:dyDescent="0.25">
      <c r="A2815" s="2">
        <v>258851101</v>
      </c>
      <c r="B2815" s="2" t="s">
        <v>2814</v>
      </c>
    </row>
    <row r="2816" spans="1:2" x14ac:dyDescent="0.25">
      <c r="A2816" s="2">
        <v>258861101</v>
      </c>
      <c r="B2816" s="2" t="s">
        <v>2815</v>
      </c>
    </row>
    <row r="2817" spans="1:2" x14ac:dyDescent="0.25">
      <c r="A2817" s="2">
        <v>258881001</v>
      </c>
      <c r="B2817" s="2" t="s">
        <v>2816</v>
      </c>
    </row>
    <row r="2818" spans="1:2" x14ac:dyDescent="0.25">
      <c r="A2818" s="2">
        <v>14671101</v>
      </c>
      <c r="B2818" s="2" t="s">
        <v>2817</v>
      </c>
    </row>
    <row r="2819" spans="1:2" x14ac:dyDescent="0.25">
      <c r="A2819" s="2">
        <v>14671102</v>
      </c>
      <c r="B2819" s="2" t="s">
        <v>2818</v>
      </c>
    </row>
    <row r="2820" spans="1:2" x14ac:dyDescent="0.25">
      <c r="A2820" s="2">
        <v>14671103</v>
      </c>
      <c r="B2820" s="2" t="s">
        <v>2819</v>
      </c>
    </row>
    <row r="2821" spans="1:2" x14ac:dyDescent="0.25">
      <c r="A2821" s="2">
        <v>13140401</v>
      </c>
      <c r="B2821" s="2" t="s">
        <v>2820</v>
      </c>
    </row>
    <row r="2822" spans="1:2" x14ac:dyDescent="0.25">
      <c r="A2822" s="2">
        <v>13140402</v>
      </c>
      <c r="B2822" s="2" t="s">
        <v>2821</v>
      </c>
    </row>
    <row r="2823" spans="1:2" x14ac:dyDescent="0.25">
      <c r="A2823" s="2">
        <v>182051114</v>
      </c>
      <c r="B2823" s="2" t="s">
        <v>2822</v>
      </c>
    </row>
    <row r="2824" spans="1:2" x14ac:dyDescent="0.25">
      <c r="A2824" s="2">
        <v>182052101</v>
      </c>
      <c r="B2824" s="2" t="s">
        <v>2823</v>
      </c>
    </row>
    <row r="2825" spans="1:2" x14ac:dyDescent="0.25">
      <c r="A2825" s="2">
        <v>182052102</v>
      </c>
      <c r="B2825" s="2" t="s">
        <v>2824</v>
      </c>
    </row>
    <row r="2826" spans="1:2" x14ac:dyDescent="0.25">
      <c r="A2826" s="2">
        <v>42721102</v>
      </c>
      <c r="B2826" s="2" t="s">
        <v>2825</v>
      </c>
    </row>
    <row r="2827" spans="1:2" x14ac:dyDescent="0.25">
      <c r="A2827" s="2">
        <v>42721103</v>
      </c>
      <c r="B2827" s="2" t="s">
        <v>2826</v>
      </c>
    </row>
    <row r="2828" spans="1:2" x14ac:dyDescent="0.25">
      <c r="A2828" s="2">
        <v>42721104</v>
      </c>
      <c r="B2828" s="2" t="s">
        <v>2827</v>
      </c>
    </row>
    <row r="2829" spans="1:2" x14ac:dyDescent="0.25">
      <c r="A2829" s="2">
        <v>42721105</v>
      </c>
      <c r="B2829" s="2" t="s">
        <v>2828</v>
      </c>
    </row>
    <row r="2830" spans="1:2" x14ac:dyDescent="0.25">
      <c r="A2830" s="2">
        <v>42721106</v>
      </c>
      <c r="B2830" s="2" t="s">
        <v>2829</v>
      </c>
    </row>
    <row r="2831" spans="1:2" x14ac:dyDescent="0.25">
      <c r="A2831" s="2">
        <v>42721107</v>
      </c>
      <c r="B2831" s="2" t="s">
        <v>2830</v>
      </c>
    </row>
    <row r="2832" spans="1:2" x14ac:dyDescent="0.25">
      <c r="A2832" s="2">
        <v>83300402</v>
      </c>
      <c r="B2832" s="2" t="s">
        <v>2831</v>
      </c>
    </row>
    <row r="2833" spans="1:2" x14ac:dyDescent="0.25">
      <c r="A2833" s="2">
        <v>13260401</v>
      </c>
      <c r="B2833" s="2" t="s">
        <v>2832</v>
      </c>
    </row>
    <row r="2834" spans="1:2" x14ac:dyDescent="0.25">
      <c r="A2834" s="2">
        <v>13260402</v>
      </c>
      <c r="B2834" s="2" t="s">
        <v>2833</v>
      </c>
    </row>
    <row r="2835" spans="1:2" x14ac:dyDescent="0.25">
      <c r="A2835" s="2">
        <v>103104401</v>
      </c>
      <c r="B2835" s="2" t="s">
        <v>2834</v>
      </c>
    </row>
    <row r="2836" spans="1:2" x14ac:dyDescent="0.25">
      <c r="A2836" s="2">
        <v>152251101</v>
      </c>
      <c r="B2836" s="2" t="s">
        <v>2835</v>
      </c>
    </row>
    <row r="2837" spans="1:2" x14ac:dyDescent="0.25">
      <c r="A2837" s="2">
        <v>182201121</v>
      </c>
      <c r="B2837" s="2" t="s">
        <v>2836</v>
      </c>
    </row>
    <row r="2838" spans="1:2" x14ac:dyDescent="0.25">
      <c r="A2838" s="2">
        <v>182201122</v>
      </c>
      <c r="B2838" s="2" t="s">
        <v>2837</v>
      </c>
    </row>
    <row r="2839" spans="1:2" x14ac:dyDescent="0.25">
      <c r="A2839" s="2">
        <v>182201123</v>
      </c>
      <c r="B2839" s="2" t="s">
        <v>2838</v>
      </c>
    </row>
    <row r="2840" spans="1:2" x14ac:dyDescent="0.25">
      <c r="A2840" s="2">
        <v>162831701</v>
      </c>
      <c r="B2840" s="2" t="s">
        <v>2839</v>
      </c>
    </row>
    <row r="2841" spans="1:2" x14ac:dyDescent="0.25">
      <c r="A2841" s="2">
        <v>162831702</v>
      </c>
      <c r="B2841" s="2" t="s">
        <v>2840</v>
      </c>
    </row>
    <row r="2842" spans="1:2" x14ac:dyDescent="0.25">
      <c r="A2842" s="2">
        <v>13340401</v>
      </c>
      <c r="B2842" s="2" t="s">
        <v>2841</v>
      </c>
    </row>
    <row r="2843" spans="1:2" x14ac:dyDescent="0.25">
      <c r="A2843" s="2">
        <v>13340402</v>
      </c>
      <c r="B2843" s="2" t="s">
        <v>2842</v>
      </c>
    </row>
    <row r="2844" spans="1:2" x14ac:dyDescent="0.25">
      <c r="A2844" s="2">
        <v>43201101</v>
      </c>
      <c r="B2844" s="2" t="s">
        <v>2843</v>
      </c>
    </row>
    <row r="2845" spans="1:2" x14ac:dyDescent="0.25">
      <c r="A2845" s="2">
        <v>43201102</v>
      </c>
      <c r="B2845" s="2" t="s">
        <v>2844</v>
      </c>
    </row>
    <row r="2846" spans="1:2" x14ac:dyDescent="0.25">
      <c r="A2846" s="2">
        <v>162421101</v>
      </c>
      <c r="B2846" s="2" t="s">
        <v>2845</v>
      </c>
    </row>
    <row r="2847" spans="1:2" x14ac:dyDescent="0.25">
      <c r="A2847" s="2">
        <v>162421103</v>
      </c>
      <c r="B2847" s="2" t="s">
        <v>2846</v>
      </c>
    </row>
    <row r="2848" spans="1:2" x14ac:dyDescent="0.25">
      <c r="A2848" s="2">
        <v>162421105</v>
      </c>
      <c r="B2848" s="2" t="s">
        <v>2847</v>
      </c>
    </row>
    <row r="2849" spans="1:2" x14ac:dyDescent="0.25">
      <c r="A2849" s="2">
        <v>162421106</v>
      </c>
      <c r="B2849" s="2" t="s">
        <v>2848</v>
      </c>
    </row>
    <row r="2850" spans="1:2" x14ac:dyDescent="0.25">
      <c r="A2850" s="2">
        <v>162422103</v>
      </c>
      <c r="B2850" s="2" t="s">
        <v>2849</v>
      </c>
    </row>
    <row r="2851" spans="1:2" x14ac:dyDescent="0.25">
      <c r="A2851" s="2">
        <v>162422104</v>
      </c>
      <c r="B2851" s="2" t="s">
        <v>2850</v>
      </c>
    </row>
    <row r="2852" spans="1:2" x14ac:dyDescent="0.25">
      <c r="A2852" s="2">
        <v>162422105</v>
      </c>
      <c r="B2852" s="2" t="s">
        <v>2851</v>
      </c>
    </row>
    <row r="2853" spans="1:2" x14ac:dyDescent="0.25">
      <c r="A2853" s="2">
        <v>162422106</v>
      </c>
      <c r="B2853" s="2" t="s">
        <v>2852</v>
      </c>
    </row>
    <row r="2854" spans="1:2" x14ac:dyDescent="0.25">
      <c r="A2854" s="2">
        <v>162422107</v>
      </c>
      <c r="B2854" s="2" t="s">
        <v>2853</v>
      </c>
    </row>
    <row r="2855" spans="1:2" x14ac:dyDescent="0.25">
      <c r="A2855" s="2">
        <v>162422108</v>
      </c>
      <c r="B2855" s="2" t="s">
        <v>2854</v>
      </c>
    </row>
    <row r="2856" spans="1:2" x14ac:dyDescent="0.25">
      <c r="A2856" s="2">
        <v>162821701</v>
      </c>
      <c r="B2856" s="2" t="s">
        <v>2855</v>
      </c>
    </row>
    <row r="2857" spans="1:2" x14ac:dyDescent="0.25">
      <c r="A2857" s="2">
        <v>162821702</v>
      </c>
      <c r="B2857" s="2" t="s">
        <v>2856</v>
      </c>
    </row>
    <row r="2858" spans="1:2" x14ac:dyDescent="0.25">
      <c r="A2858" s="2">
        <v>83481102</v>
      </c>
      <c r="B2858" s="2" t="s">
        <v>2857</v>
      </c>
    </row>
    <row r="2859" spans="1:2" x14ac:dyDescent="0.25">
      <c r="A2859" s="2">
        <v>83481103</v>
      </c>
      <c r="B2859" s="2" t="s">
        <v>2858</v>
      </c>
    </row>
    <row r="2860" spans="1:2" x14ac:dyDescent="0.25">
      <c r="A2860" s="2">
        <v>83481104</v>
      </c>
      <c r="B2860" s="2" t="s">
        <v>2859</v>
      </c>
    </row>
    <row r="2861" spans="1:2" x14ac:dyDescent="0.25">
      <c r="A2861" s="2">
        <v>83481105</v>
      </c>
      <c r="B2861" s="2" t="s">
        <v>2860</v>
      </c>
    </row>
    <row r="2862" spans="1:2" x14ac:dyDescent="0.25">
      <c r="A2862" s="2">
        <v>83481106</v>
      </c>
      <c r="B2862" s="2" t="s">
        <v>2861</v>
      </c>
    </row>
    <row r="2863" spans="1:2" x14ac:dyDescent="0.25">
      <c r="A2863" s="2">
        <v>83481107</v>
      </c>
      <c r="B2863" s="2" t="s">
        <v>2862</v>
      </c>
    </row>
    <row r="2864" spans="1:2" x14ac:dyDescent="0.25">
      <c r="A2864" s="2">
        <v>83481108</v>
      </c>
      <c r="B2864" s="2" t="s">
        <v>2863</v>
      </c>
    </row>
    <row r="2865" spans="1:2" x14ac:dyDescent="0.25">
      <c r="A2865" s="2">
        <v>83481109</v>
      </c>
      <c r="B2865" s="2" t="s">
        <v>2864</v>
      </c>
    </row>
    <row r="2866" spans="1:2" x14ac:dyDescent="0.25">
      <c r="A2866" s="2">
        <v>83481110</v>
      </c>
      <c r="B2866" s="2" t="s">
        <v>2865</v>
      </c>
    </row>
    <row r="2867" spans="1:2" x14ac:dyDescent="0.25">
      <c r="A2867" s="2">
        <v>83481111</v>
      </c>
      <c r="B2867" s="2" t="s">
        <v>2866</v>
      </c>
    </row>
    <row r="2868" spans="1:2" x14ac:dyDescent="0.25">
      <c r="A2868" s="2">
        <v>83481112</v>
      </c>
      <c r="B2868" s="2" t="s">
        <v>2867</v>
      </c>
    </row>
    <row r="2869" spans="1:2" x14ac:dyDescent="0.25">
      <c r="A2869" s="2">
        <v>83481113</v>
      </c>
      <c r="B2869" s="2" t="s">
        <v>2868</v>
      </c>
    </row>
    <row r="2870" spans="1:2" x14ac:dyDescent="0.25">
      <c r="A2870" s="2">
        <v>103561101</v>
      </c>
      <c r="B2870" s="2" t="s">
        <v>2869</v>
      </c>
    </row>
    <row r="2871" spans="1:2" x14ac:dyDescent="0.25">
      <c r="A2871" s="2">
        <v>103561102</v>
      </c>
      <c r="B2871" s="2" t="s">
        <v>2870</v>
      </c>
    </row>
    <row r="2872" spans="1:2" x14ac:dyDescent="0.25">
      <c r="A2872" s="2">
        <v>254071105</v>
      </c>
      <c r="B2872" s="2" t="s">
        <v>2871</v>
      </c>
    </row>
    <row r="2873" spans="1:2" x14ac:dyDescent="0.25">
      <c r="A2873" s="2">
        <v>254071106</v>
      </c>
      <c r="B2873" s="2" t="s">
        <v>2872</v>
      </c>
    </row>
    <row r="2874" spans="1:2" x14ac:dyDescent="0.25">
      <c r="A2874" s="2">
        <v>254071108</v>
      </c>
      <c r="B2874" s="2" t="s">
        <v>2873</v>
      </c>
    </row>
    <row r="2875" spans="1:2" x14ac:dyDescent="0.25">
      <c r="A2875" s="2">
        <v>254071109</v>
      </c>
      <c r="B2875" s="2" t="s">
        <v>2874</v>
      </c>
    </row>
    <row r="2876" spans="1:2" x14ac:dyDescent="0.25">
      <c r="A2876" s="2">
        <v>254071110</v>
      </c>
      <c r="B2876" s="2" t="s">
        <v>2875</v>
      </c>
    </row>
    <row r="2877" spans="1:2" x14ac:dyDescent="0.25">
      <c r="A2877" s="2">
        <v>254071111</v>
      </c>
      <c r="B2877" s="2" t="s">
        <v>2876</v>
      </c>
    </row>
    <row r="2878" spans="1:2" x14ac:dyDescent="0.25">
      <c r="A2878" s="2">
        <v>254072105</v>
      </c>
      <c r="B2878" s="2" t="s">
        <v>2877</v>
      </c>
    </row>
    <row r="2879" spans="1:2" x14ac:dyDescent="0.25">
      <c r="A2879" s="2">
        <v>254072106</v>
      </c>
      <c r="B2879" s="2" t="s">
        <v>2878</v>
      </c>
    </row>
    <row r="2880" spans="1:2" x14ac:dyDescent="0.25">
      <c r="A2880" s="2">
        <v>254072107</v>
      </c>
      <c r="B2880" s="2" t="s">
        <v>2879</v>
      </c>
    </row>
    <row r="2881" spans="1:2" x14ac:dyDescent="0.25">
      <c r="A2881" s="2">
        <v>254072108</v>
      </c>
      <c r="B2881" s="2" t="s">
        <v>2880</v>
      </c>
    </row>
    <row r="2882" spans="1:2" x14ac:dyDescent="0.25">
      <c r="A2882" s="2">
        <v>254072109</v>
      </c>
      <c r="B2882" s="2" t="s">
        <v>2881</v>
      </c>
    </row>
    <row r="2883" spans="1:2" x14ac:dyDescent="0.25">
      <c r="A2883" s="2">
        <v>254072110</v>
      </c>
      <c r="B2883" s="2" t="s">
        <v>2882</v>
      </c>
    </row>
    <row r="2884" spans="1:2" x14ac:dyDescent="0.25">
      <c r="A2884" s="2">
        <v>254072111</v>
      </c>
      <c r="B2884" s="2" t="s">
        <v>2883</v>
      </c>
    </row>
    <row r="2885" spans="1:2" x14ac:dyDescent="0.25">
      <c r="A2885" s="2">
        <v>254072112</v>
      </c>
      <c r="B2885" s="2" t="s">
        <v>2884</v>
      </c>
    </row>
    <row r="2886" spans="1:2" x14ac:dyDescent="0.25">
      <c r="A2886" s="2">
        <v>254072113</v>
      </c>
      <c r="B2886" s="2" t="s">
        <v>2885</v>
      </c>
    </row>
    <row r="2887" spans="1:2" x14ac:dyDescent="0.25">
      <c r="A2887" s="2">
        <v>254072114</v>
      </c>
      <c r="B2887" s="2" t="s">
        <v>2886</v>
      </c>
    </row>
    <row r="2888" spans="1:2" x14ac:dyDescent="0.25">
      <c r="A2888" s="2">
        <v>254072115</v>
      </c>
      <c r="B2888" s="2" t="s">
        <v>2887</v>
      </c>
    </row>
    <row r="2889" spans="1:2" x14ac:dyDescent="0.25">
      <c r="A2889" s="2">
        <v>162370402</v>
      </c>
      <c r="B2889" s="2" t="s">
        <v>2888</v>
      </c>
    </row>
    <row r="2890" spans="1:2" x14ac:dyDescent="0.25">
      <c r="A2890" s="2">
        <v>162370403</v>
      </c>
      <c r="B2890" s="2" t="s">
        <v>2889</v>
      </c>
    </row>
    <row r="2891" spans="1:2" x14ac:dyDescent="0.25">
      <c r="A2891" s="2">
        <v>162370404</v>
      </c>
      <c r="B2891" s="2" t="s">
        <v>2890</v>
      </c>
    </row>
    <row r="2892" spans="1:2" x14ac:dyDescent="0.25">
      <c r="A2892" s="2">
        <v>162370405</v>
      </c>
      <c r="B2892" s="2" t="s">
        <v>2891</v>
      </c>
    </row>
    <row r="2893" spans="1:2" x14ac:dyDescent="0.25">
      <c r="A2893" s="2">
        <v>162370406</v>
      </c>
      <c r="B2893" s="2" t="s">
        <v>2892</v>
      </c>
    </row>
    <row r="2894" spans="1:2" x14ac:dyDescent="0.25">
      <c r="A2894" s="2">
        <v>162370407</v>
      </c>
      <c r="B2894" s="2" t="s">
        <v>2893</v>
      </c>
    </row>
    <row r="2895" spans="1:2" x14ac:dyDescent="0.25">
      <c r="A2895" s="2">
        <v>162370408</v>
      </c>
      <c r="B2895" s="2" t="s">
        <v>2894</v>
      </c>
    </row>
    <row r="2896" spans="1:2" x14ac:dyDescent="0.25">
      <c r="A2896" s="2">
        <v>162370409</v>
      </c>
      <c r="B2896" s="2" t="s">
        <v>2895</v>
      </c>
    </row>
    <row r="2897" spans="1:2" x14ac:dyDescent="0.25">
      <c r="A2897" s="2">
        <v>162370410</v>
      </c>
      <c r="B2897" s="2" t="s">
        <v>2896</v>
      </c>
    </row>
    <row r="2898" spans="1:2" x14ac:dyDescent="0.25">
      <c r="A2898" s="2">
        <v>162370411</v>
      </c>
      <c r="B2898" s="2" t="s">
        <v>2897</v>
      </c>
    </row>
    <row r="2899" spans="1:2" x14ac:dyDescent="0.25">
      <c r="A2899" s="2">
        <v>162370412</v>
      </c>
      <c r="B2899" s="2" t="s">
        <v>2898</v>
      </c>
    </row>
    <row r="2900" spans="1:2" x14ac:dyDescent="0.25">
      <c r="A2900" s="2">
        <v>162371101</v>
      </c>
      <c r="B2900" s="2" t="s">
        <v>2899</v>
      </c>
    </row>
    <row r="2901" spans="1:2" x14ac:dyDescent="0.25">
      <c r="A2901" s="2">
        <v>162371102</v>
      </c>
      <c r="B2901" s="2" t="s">
        <v>2900</v>
      </c>
    </row>
    <row r="2902" spans="1:2" x14ac:dyDescent="0.25">
      <c r="A2902" s="2">
        <v>162371103</v>
      </c>
      <c r="B2902" s="2" t="s">
        <v>2901</v>
      </c>
    </row>
    <row r="2903" spans="1:2" x14ac:dyDescent="0.25">
      <c r="A2903" s="2">
        <v>162371104</v>
      </c>
      <c r="B2903" s="2" t="s">
        <v>2902</v>
      </c>
    </row>
    <row r="2904" spans="1:2" x14ac:dyDescent="0.25">
      <c r="A2904" s="2">
        <v>162371105</v>
      </c>
      <c r="B2904" s="2" t="s">
        <v>2903</v>
      </c>
    </row>
    <row r="2905" spans="1:2" x14ac:dyDescent="0.25">
      <c r="A2905" s="2">
        <v>162371106</v>
      </c>
      <c r="B2905" s="2" t="s">
        <v>2904</v>
      </c>
    </row>
    <row r="2906" spans="1:2" x14ac:dyDescent="0.25">
      <c r="A2906" s="2">
        <v>162371107</v>
      </c>
      <c r="B2906" s="2" t="s">
        <v>2905</v>
      </c>
    </row>
    <row r="2907" spans="1:2" x14ac:dyDescent="0.25">
      <c r="A2907" s="2">
        <v>162371108</v>
      </c>
      <c r="B2907" s="2" t="s">
        <v>2906</v>
      </c>
    </row>
    <row r="2908" spans="1:2" x14ac:dyDescent="0.25">
      <c r="A2908" s="2">
        <v>162371109</v>
      </c>
      <c r="B2908" s="2" t="s">
        <v>2907</v>
      </c>
    </row>
    <row r="2909" spans="1:2" x14ac:dyDescent="0.25">
      <c r="A2909" s="2">
        <v>162371110</v>
      </c>
      <c r="B2909" s="2" t="s">
        <v>2908</v>
      </c>
    </row>
    <row r="2910" spans="1:2" x14ac:dyDescent="0.25">
      <c r="A2910" s="2">
        <v>162371111</v>
      </c>
      <c r="B2910" s="2" t="s">
        <v>2909</v>
      </c>
    </row>
    <row r="2911" spans="1:2" x14ac:dyDescent="0.25">
      <c r="A2911" s="2">
        <v>163220401</v>
      </c>
      <c r="B2911" s="2" t="s">
        <v>2910</v>
      </c>
    </row>
    <row r="2912" spans="1:2" x14ac:dyDescent="0.25">
      <c r="A2912" s="2">
        <v>163220402</v>
      </c>
      <c r="B2912" s="2" t="s">
        <v>2911</v>
      </c>
    </row>
    <row r="2913" spans="1:2" x14ac:dyDescent="0.25">
      <c r="A2913" s="2">
        <v>83701101</v>
      </c>
      <c r="B2913" s="2" t="s">
        <v>2912</v>
      </c>
    </row>
    <row r="2914" spans="1:2" x14ac:dyDescent="0.25">
      <c r="A2914" s="2">
        <v>83701104</v>
      </c>
      <c r="B2914" s="2" t="s">
        <v>2913</v>
      </c>
    </row>
    <row r="2915" spans="1:2" x14ac:dyDescent="0.25">
      <c r="A2915" s="2">
        <v>83701105</v>
      </c>
      <c r="B2915" s="2" t="s">
        <v>2914</v>
      </c>
    </row>
    <row r="2916" spans="1:2" x14ac:dyDescent="0.25">
      <c r="A2916" s="2">
        <v>83701106</v>
      </c>
      <c r="B2916" s="2" t="s">
        <v>2915</v>
      </c>
    </row>
    <row r="2917" spans="1:2" x14ac:dyDescent="0.25">
      <c r="A2917" s="2">
        <v>83701107</v>
      </c>
      <c r="B2917" s="2" t="s">
        <v>2916</v>
      </c>
    </row>
    <row r="2918" spans="1:2" x14ac:dyDescent="0.25">
      <c r="A2918" s="2">
        <v>83701108</v>
      </c>
      <c r="B2918" s="2" t="s">
        <v>2917</v>
      </c>
    </row>
    <row r="2919" spans="1:2" x14ac:dyDescent="0.25">
      <c r="A2919" s="2">
        <v>83701109</v>
      </c>
      <c r="B2919" s="2" t="s">
        <v>2918</v>
      </c>
    </row>
    <row r="2920" spans="1:2" x14ac:dyDescent="0.25">
      <c r="A2920" s="2">
        <v>83701110</v>
      </c>
      <c r="B2920" s="2" t="s">
        <v>2919</v>
      </c>
    </row>
    <row r="2921" spans="1:2" x14ac:dyDescent="0.25">
      <c r="A2921" s="2">
        <v>252921108</v>
      </c>
      <c r="B2921" s="2" t="s">
        <v>2920</v>
      </c>
    </row>
    <row r="2922" spans="1:2" x14ac:dyDescent="0.25">
      <c r="A2922" s="2">
        <v>252921109</v>
      </c>
      <c r="B2922" s="2" t="s">
        <v>2921</v>
      </c>
    </row>
    <row r="2923" spans="1:2" x14ac:dyDescent="0.25">
      <c r="A2923" s="2">
        <v>252921110</v>
      </c>
      <c r="B2923" s="2" t="s">
        <v>2922</v>
      </c>
    </row>
    <row r="2924" spans="1:2" x14ac:dyDescent="0.25">
      <c r="A2924" s="2">
        <v>254611104</v>
      </c>
      <c r="B2924" s="2" t="s">
        <v>2923</v>
      </c>
    </row>
    <row r="2925" spans="1:2" x14ac:dyDescent="0.25">
      <c r="A2925" s="2">
        <v>254611105</v>
      </c>
      <c r="B2925" s="2" t="s">
        <v>2924</v>
      </c>
    </row>
    <row r="2926" spans="1:2" x14ac:dyDescent="0.25">
      <c r="A2926" s="2">
        <v>254611106</v>
      </c>
      <c r="B2926" s="2" t="s">
        <v>2925</v>
      </c>
    </row>
    <row r="2927" spans="1:2" x14ac:dyDescent="0.25">
      <c r="A2927" s="2">
        <v>254611107</v>
      </c>
      <c r="B2927" s="2" t="s">
        <v>2926</v>
      </c>
    </row>
    <row r="2928" spans="1:2" x14ac:dyDescent="0.25">
      <c r="A2928" s="2">
        <v>254611108</v>
      </c>
      <c r="B2928" s="2" t="s">
        <v>2927</v>
      </c>
    </row>
    <row r="2929" spans="1:2" x14ac:dyDescent="0.25">
      <c r="A2929" s="2">
        <v>254611109</v>
      </c>
      <c r="B2929" s="2" t="s">
        <v>2928</v>
      </c>
    </row>
    <row r="2930" spans="1:2" x14ac:dyDescent="0.25">
      <c r="A2930" s="2">
        <v>254611111</v>
      </c>
      <c r="B2930" s="2" t="s">
        <v>2929</v>
      </c>
    </row>
    <row r="2931" spans="1:2" x14ac:dyDescent="0.25">
      <c r="A2931" s="2">
        <v>253661101</v>
      </c>
      <c r="B2931" s="2" t="s">
        <v>2930</v>
      </c>
    </row>
    <row r="2932" spans="1:2" x14ac:dyDescent="0.25">
      <c r="A2932" s="2">
        <v>253661102</v>
      </c>
      <c r="B2932" s="2" t="s">
        <v>2931</v>
      </c>
    </row>
    <row r="2933" spans="1:2" x14ac:dyDescent="0.25">
      <c r="A2933" s="2">
        <v>253661104</v>
      </c>
      <c r="B2933" s="2" t="s">
        <v>2932</v>
      </c>
    </row>
    <row r="2934" spans="1:2" x14ac:dyDescent="0.25">
      <c r="A2934" s="2">
        <v>253661107</v>
      </c>
      <c r="B2934" s="2" t="s">
        <v>2933</v>
      </c>
    </row>
    <row r="2935" spans="1:2" x14ac:dyDescent="0.25">
      <c r="A2935" s="2">
        <v>253661108</v>
      </c>
      <c r="B2935" s="2" t="s">
        <v>2934</v>
      </c>
    </row>
    <row r="2936" spans="1:2" x14ac:dyDescent="0.25">
      <c r="A2936" s="2">
        <v>13840401</v>
      </c>
      <c r="B2936" s="2" t="s">
        <v>2935</v>
      </c>
    </row>
    <row r="2937" spans="1:2" x14ac:dyDescent="0.25">
      <c r="A2937" s="2">
        <v>13840402</v>
      </c>
      <c r="B2937" s="2" t="s">
        <v>2936</v>
      </c>
    </row>
    <row r="2938" spans="1:2" x14ac:dyDescent="0.25">
      <c r="A2938" s="2">
        <v>13840403</v>
      </c>
      <c r="B2938" s="2" t="s">
        <v>2937</v>
      </c>
    </row>
    <row r="2939" spans="1:2" x14ac:dyDescent="0.25">
      <c r="A2939" s="2">
        <v>13840404</v>
      </c>
      <c r="B2939" s="2" t="s">
        <v>2938</v>
      </c>
    </row>
    <row r="2940" spans="1:2" x14ac:dyDescent="0.25">
      <c r="A2940" s="2">
        <v>13840405</v>
      </c>
      <c r="B2940" s="2" t="s">
        <v>2939</v>
      </c>
    </row>
    <row r="2941" spans="1:2" x14ac:dyDescent="0.25">
      <c r="A2941" s="2">
        <v>13840406</v>
      </c>
      <c r="B2941" s="2" t="s">
        <v>2940</v>
      </c>
    </row>
    <row r="2942" spans="1:2" x14ac:dyDescent="0.25">
      <c r="A2942" s="2">
        <v>12040412</v>
      </c>
      <c r="B2942" s="2" t="s">
        <v>2941</v>
      </c>
    </row>
    <row r="2943" spans="1:2" x14ac:dyDescent="0.25">
      <c r="A2943" s="2">
        <v>12061101</v>
      </c>
      <c r="B2943" s="2" t="s">
        <v>2942</v>
      </c>
    </row>
    <row r="2944" spans="1:2" x14ac:dyDescent="0.25">
      <c r="A2944" s="2">
        <v>12061104</v>
      </c>
      <c r="B2944" s="2" t="s">
        <v>2943</v>
      </c>
    </row>
    <row r="2945" spans="1:2" x14ac:dyDescent="0.25">
      <c r="A2945" s="2">
        <v>22101112</v>
      </c>
      <c r="B2945" s="2" t="s">
        <v>2944</v>
      </c>
    </row>
    <row r="2946" spans="1:2" x14ac:dyDescent="0.25">
      <c r="A2946" s="2">
        <v>22101232</v>
      </c>
      <c r="B2946" s="2" t="s">
        <v>2945</v>
      </c>
    </row>
    <row r="2947" spans="1:2" x14ac:dyDescent="0.25">
      <c r="A2947" s="2">
        <v>22101233</v>
      </c>
      <c r="B2947" s="2" t="s">
        <v>2946</v>
      </c>
    </row>
    <row r="2948" spans="1:2" x14ac:dyDescent="0.25">
      <c r="A2948" s="2">
        <v>22101234</v>
      </c>
      <c r="B2948" s="2" t="s">
        <v>2947</v>
      </c>
    </row>
    <row r="2949" spans="1:2" x14ac:dyDescent="0.25">
      <c r="A2949" s="2">
        <v>22101235</v>
      </c>
      <c r="B2949" s="2" t="s">
        <v>2948</v>
      </c>
    </row>
    <row r="2950" spans="1:2" x14ac:dyDescent="0.25">
      <c r="A2950" s="2">
        <v>22101236</v>
      </c>
      <c r="B2950" s="2" t="s">
        <v>2949</v>
      </c>
    </row>
    <row r="2951" spans="1:2" x14ac:dyDescent="0.25">
      <c r="A2951" s="2">
        <v>22101237</v>
      </c>
      <c r="B2951" s="2" t="s">
        <v>2950</v>
      </c>
    </row>
    <row r="2952" spans="1:2" x14ac:dyDescent="0.25">
      <c r="A2952" s="2">
        <v>22101238</v>
      </c>
      <c r="B2952" s="2" t="s">
        <v>2951</v>
      </c>
    </row>
    <row r="2953" spans="1:2" x14ac:dyDescent="0.25">
      <c r="A2953" s="2">
        <v>12091152</v>
      </c>
      <c r="B2953" s="2" t="s">
        <v>2952</v>
      </c>
    </row>
    <row r="2954" spans="1:2" x14ac:dyDescent="0.25">
      <c r="A2954" s="2">
        <v>12091153</v>
      </c>
      <c r="B2954" s="2" t="s">
        <v>2953</v>
      </c>
    </row>
    <row r="2955" spans="1:2" x14ac:dyDescent="0.25">
      <c r="A2955" s="2">
        <v>12101205</v>
      </c>
      <c r="B2955" s="2" t="s">
        <v>2954</v>
      </c>
    </row>
    <row r="2956" spans="1:2" x14ac:dyDescent="0.25">
      <c r="A2956" s="2">
        <v>12101206</v>
      </c>
      <c r="B2956" s="2" t="s">
        <v>2955</v>
      </c>
    </row>
    <row r="2957" spans="1:2" x14ac:dyDescent="0.25">
      <c r="A2957" s="2">
        <v>12110401</v>
      </c>
      <c r="B2957" s="2" t="s">
        <v>2956</v>
      </c>
    </row>
    <row r="2958" spans="1:2" x14ac:dyDescent="0.25">
      <c r="A2958" s="2">
        <v>12110403</v>
      </c>
      <c r="B2958" s="2" t="s">
        <v>2957</v>
      </c>
    </row>
    <row r="2959" spans="1:2" x14ac:dyDescent="0.25">
      <c r="A2959" s="2">
        <v>12110405</v>
      </c>
      <c r="B2959" s="2" t="s">
        <v>2958</v>
      </c>
    </row>
    <row r="2960" spans="1:2" x14ac:dyDescent="0.25">
      <c r="A2960" s="2">
        <v>12110406</v>
      </c>
      <c r="B2960" s="2" t="s">
        <v>2959</v>
      </c>
    </row>
    <row r="2961" spans="1:2" x14ac:dyDescent="0.25">
      <c r="A2961" s="2">
        <v>12110407</v>
      </c>
      <c r="B2961" s="2" t="s">
        <v>2960</v>
      </c>
    </row>
    <row r="2962" spans="1:2" x14ac:dyDescent="0.25">
      <c r="A2962" s="2">
        <v>12110408</v>
      </c>
      <c r="B2962" s="2" t="s">
        <v>2961</v>
      </c>
    </row>
    <row r="2963" spans="1:2" x14ac:dyDescent="0.25">
      <c r="A2963" s="2">
        <v>12111101</v>
      </c>
      <c r="B2963" s="2" t="s">
        <v>2962</v>
      </c>
    </row>
    <row r="2964" spans="1:2" x14ac:dyDescent="0.25">
      <c r="A2964" s="2">
        <v>12111102</v>
      </c>
      <c r="B2964" s="2" t="s">
        <v>2963</v>
      </c>
    </row>
    <row r="2965" spans="1:2" x14ac:dyDescent="0.25">
      <c r="A2965" s="2">
        <v>12111103</v>
      </c>
      <c r="B2965" s="2" t="s">
        <v>2964</v>
      </c>
    </row>
    <row r="2966" spans="1:2" x14ac:dyDescent="0.25">
      <c r="A2966" s="2">
        <v>12111104</v>
      </c>
      <c r="B2966" s="2" t="s">
        <v>2965</v>
      </c>
    </row>
    <row r="2967" spans="1:2" x14ac:dyDescent="0.25">
      <c r="A2967" s="2">
        <v>12111105</v>
      </c>
      <c r="B2967" s="2" t="s">
        <v>2966</v>
      </c>
    </row>
    <row r="2968" spans="1:2" x14ac:dyDescent="0.25">
      <c r="A2968" s="2">
        <v>12111106</v>
      </c>
      <c r="B2968" s="2" t="s">
        <v>2967</v>
      </c>
    </row>
    <row r="2969" spans="1:2" x14ac:dyDescent="0.25">
      <c r="A2969" s="2">
        <v>12111107</v>
      </c>
      <c r="B2969" s="2" t="s">
        <v>2968</v>
      </c>
    </row>
    <row r="2970" spans="1:2" x14ac:dyDescent="0.25">
      <c r="A2970" s="2">
        <v>12111108</v>
      </c>
      <c r="B2970" s="2" t="s">
        <v>2969</v>
      </c>
    </row>
    <row r="2971" spans="1:2" x14ac:dyDescent="0.25">
      <c r="A2971" s="2">
        <v>12111111</v>
      </c>
      <c r="B2971" s="2" t="s">
        <v>2970</v>
      </c>
    </row>
    <row r="2972" spans="1:2" x14ac:dyDescent="0.25">
      <c r="A2972" s="2">
        <v>12111112</v>
      </c>
      <c r="B2972" s="2" t="s">
        <v>2971</v>
      </c>
    </row>
    <row r="2973" spans="1:2" x14ac:dyDescent="0.25">
      <c r="A2973" s="2">
        <v>12111113</v>
      </c>
      <c r="B2973" s="2" t="s">
        <v>2972</v>
      </c>
    </row>
    <row r="2974" spans="1:2" x14ac:dyDescent="0.25">
      <c r="A2974" s="2">
        <v>12111114</v>
      </c>
      <c r="B2974" s="2" t="s">
        <v>2973</v>
      </c>
    </row>
    <row r="2975" spans="1:2" x14ac:dyDescent="0.25">
      <c r="A2975" s="2">
        <v>12111115</v>
      </c>
      <c r="B2975" s="2" t="s">
        <v>2974</v>
      </c>
    </row>
    <row r="2976" spans="1:2" x14ac:dyDescent="0.25">
      <c r="A2976" s="2">
        <v>12111116</v>
      </c>
      <c r="B2976" s="2" t="s">
        <v>2975</v>
      </c>
    </row>
    <row r="2977" spans="1:2" x14ac:dyDescent="0.25">
      <c r="A2977" s="2">
        <v>12111201</v>
      </c>
      <c r="B2977" s="2" t="s">
        <v>2976</v>
      </c>
    </row>
    <row r="2978" spans="1:2" x14ac:dyDescent="0.25">
      <c r="A2978" s="2">
        <v>12111202</v>
      </c>
      <c r="B2978" s="2" t="s">
        <v>2977</v>
      </c>
    </row>
    <row r="2979" spans="1:2" x14ac:dyDescent="0.25">
      <c r="A2979" s="2">
        <v>12111204</v>
      </c>
      <c r="B2979" s="2" t="s">
        <v>2978</v>
      </c>
    </row>
    <row r="2980" spans="1:2" x14ac:dyDescent="0.25">
      <c r="A2980" s="2">
        <v>12111261</v>
      </c>
      <c r="B2980" s="2" t="s">
        <v>2979</v>
      </c>
    </row>
    <row r="2981" spans="1:2" x14ac:dyDescent="0.25">
      <c r="A2981" s="2">
        <v>12541108</v>
      </c>
      <c r="B2981" s="2" t="s">
        <v>2980</v>
      </c>
    </row>
    <row r="2982" spans="1:2" x14ac:dyDescent="0.25">
      <c r="A2982" s="2">
        <v>12541110</v>
      </c>
      <c r="B2982" s="2" t="s">
        <v>2981</v>
      </c>
    </row>
    <row r="2983" spans="1:2" x14ac:dyDescent="0.25">
      <c r="A2983" s="2">
        <v>12541111</v>
      </c>
      <c r="B2983" s="2" t="s">
        <v>2982</v>
      </c>
    </row>
    <row r="2984" spans="1:2" x14ac:dyDescent="0.25">
      <c r="A2984" s="2">
        <v>12541113</v>
      </c>
      <c r="B2984" s="2" t="s">
        <v>2983</v>
      </c>
    </row>
    <row r="2985" spans="1:2" x14ac:dyDescent="0.25">
      <c r="A2985" s="2">
        <v>62131101</v>
      </c>
      <c r="B2985" s="2" t="s">
        <v>2984</v>
      </c>
    </row>
    <row r="2986" spans="1:2" x14ac:dyDescent="0.25">
      <c r="A2986" s="2">
        <v>62131102</v>
      </c>
      <c r="B2986" s="2" t="s">
        <v>2985</v>
      </c>
    </row>
    <row r="2987" spans="1:2" x14ac:dyDescent="0.25">
      <c r="A2987" s="2">
        <v>62131103</v>
      </c>
      <c r="B2987" s="2" t="s">
        <v>2986</v>
      </c>
    </row>
    <row r="2988" spans="1:2" x14ac:dyDescent="0.25">
      <c r="A2988" s="2">
        <v>62131104</v>
      </c>
      <c r="B2988" s="2" t="s">
        <v>2987</v>
      </c>
    </row>
    <row r="2989" spans="1:2" x14ac:dyDescent="0.25">
      <c r="A2989" s="2">
        <v>62131105</v>
      </c>
      <c r="B2989" s="2" t="s">
        <v>2988</v>
      </c>
    </row>
    <row r="2990" spans="1:2" x14ac:dyDescent="0.25">
      <c r="A2990" s="2">
        <v>62131106</v>
      </c>
      <c r="B2990" s="2" t="s">
        <v>2989</v>
      </c>
    </row>
    <row r="2991" spans="1:2" x14ac:dyDescent="0.25">
      <c r="A2991" s="2">
        <v>62131107</v>
      </c>
      <c r="B2991" s="2" t="s">
        <v>2990</v>
      </c>
    </row>
    <row r="2992" spans="1:2" x14ac:dyDescent="0.25">
      <c r="A2992" s="2">
        <v>62131108</v>
      </c>
      <c r="B2992" s="2" t="s">
        <v>2991</v>
      </c>
    </row>
    <row r="2993" spans="1:2" x14ac:dyDescent="0.25">
      <c r="A2993" s="2">
        <v>62131109</v>
      </c>
      <c r="B2993" s="2" t="s">
        <v>2992</v>
      </c>
    </row>
    <row r="2994" spans="1:2" x14ac:dyDescent="0.25">
      <c r="A2994" s="2">
        <v>62131110</v>
      </c>
      <c r="B2994" s="2" t="s">
        <v>2993</v>
      </c>
    </row>
    <row r="2995" spans="1:2" x14ac:dyDescent="0.25">
      <c r="A2995" s="2">
        <v>62131111</v>
      </c>
      <c r="B2995" s="2" t="s">
        <v>2994</v>
      </c>
    </row>
    <row r="2996" spans="1:2" x14ac:dyDescent="0.25">
      <c r="A2996" s="2">
        <v>62131112</v>
      </c>
      <c r="B2996" s="2" t="s">
        <v>2995</v>
      </c>
    </row>
    <row r="2997" spans="1:2" x14ac:dyDescent="0.25">
      <c r="A2997" s="2">
        <v>22850402</v>
      </c>
      <c r="B2997" s="2" t="s">
        <v>2996</v>
      </c>
    </row>
    <row r="2998" spans="1:2" x14ac:dyDescent="0.25">
      <c r="A2998" s="2">
        <v>152591101</v>
      </c>
      <c r="B2998" s="2" t="s">
        <v>2997</v>
      </c>
    </row>
    <row r="2999" spans="1:2" x14ac:dyDescent="0.25">
      <c r="A2999" s="2">
        <v>152591102</v>
      </c>
      <c r="B2999" s="2" t="s">
        <v>2998</v>
      </c>
    </row>
    <row r="3000" spans="1:2" x14ac:dyDescent="0.25">
      <c r="A3000" s="2">
        <v>14241101</v>
      </c>
      <c r="B3000" s="2" t="s">
        <v>2999</v>
      </c>
    </row>
    <row r="3001" spans="1:2" x14ac:dyDescent="0.25">
      <c r="A3001" s="2">
        <v>83392102</v>
      </c>
      <c r="B3001" s="2" t="s">
        <v>3000</v>
      </c>
    </row>
    <row r="3002" spans="1:2" x14ac:dyDescent="0.25">
      <c r="A3002" s="2">
        <v>83392106</v>
      </c>
      <c r="B3002" s="2" t="s">
        <v>3001</v>
      </c>
    </row>
    <row r="3003" spans="1:2" x14ac:dyDescent="0.25">
      <c r="A3003" s="2">
        <v>83392107</v>
      </c>
      <c r="B3003" s="2" t="s">
        <v>3002</v>
      </c>
    </row>
    <row r="3004" spans="1:2" x14ac:dyDescent="0.25">
      <c r="A3004" s="2">
        <v>83392108</v>
      </c>
      <c r="B3004" s="2" t="s">
        <v>3003</v>
      </c>
    </row>
    <row r="3005" spans="1:2" x14ac:dyDescent="0.25">
      <c r="A3005" s="2">
        <v>83392109</v>
      </c>
      <c r="B3005" s="2" t="s">
        <v>3004</v>
      </c>
    </row>
    <row r="3006" spans="1:2" x14ac:dyDescent="0.25">
      <c r="A3006" s="2">
        <v>83392110</v>
      </c>
      <c r="B3006" s="2" t="s">
        <v>3005</v>
      </c>
    </row>
    <row r="3007" spans="1:2" x14ac:dyDescent="0.25">
      <c r="A3007" s="2">
        <v>83392111</v>
      </c>
      <c r="B3007" s="2" t="s">
        <v>3006</v>
      </c>
    </row>
    <row r="3008" spans="1:2" x14ac:dyDescent="0.25">
      <c r="A3008" s="2">
        <v>102971101</v>
      </c>
      <c r="B3008" s="2" t="s">
        <v>3007</v>
      </c>
    </row>
    <row r="3009" spans="1:2" x14ac:dyDescent="0.25">
      <c r="A3009" s="2">
        <v>102971102</v>
      </c>
      <c r="B3009" s="2" t="s">
        <v>3008</v>
      </c>
    </row>
    <row r="3010" spans="1:2" x14ac:dyDescent="0.25">
      <c r="A3010" s="2">
        <v>102971103</v>
      </c>
      <c r="B3010" s="2" t="s">
        <v>3009</v>
      </c>
    </row>
    <row r="3011" spans="1:2" x14ac:dyDescent="0.25">
      <c r="A3011" s="2">
        <v>102971104</v>
      </c>
      <c r="B3011" s="2" t="s">
        <v>3010</v>
      </c>
    </row>
    <row r="3012" spans="1:2" x14ac:dyDescent="0.25">
      <c r="A3012" s="2">
        <v>102971105</v>
      </c>
      <c r="B3012" s="2" t="s">
        <v>3011</v>
      </c>
    </row>
    <row r="3013" spans="1:2" x14ac:dyDescent="0.25">
      <c r="A3013" s="2">
        <v>102971107</v>
      </c>
      <c r="B3013" s="2" t="s">
        <v>3012</v>
      </c>
    </row>
    <row r="3014" spans="1:2" x14ac:dyDescent="0.25">
      <c r="A3014" s="2">
        <v>102971109</v>
      </c>
      <c r="B3014" s="2" t="s">
        <v>3013</v>
      </c>
    </row>
    <row r="3015" spans="1:2" x14ac:dyDescent="0.25">
      <c r="A3015" s="2">
        <v>102971110</v>
      </c>
      <c r="B3015" s="2" t="s">
        <v>3014</v>
      </c>
    </row>
    <row r="3016" spans="1:2" x14ac:dyDescent="0.25">
      <c r="A3016" s="2">
        <v>102971111</v>
      </c>
      <c r="B3016" s="2" t="s">
        <v>3015</v>
      </c>
    </row>
    <row r="3017" spans="1:2" x14ac:dyDescent="0.25">
      <c r="A3017" s="2">
        <v>252081101</v>
      </c>
      <c r="B3017" s="2" t="s">
        <v>3016</v>
      </c>
    </row>
    <row r="3018" spans="1:2" x14ac:dyDescent="0.25">
      <c r="A3018" s="2">
        <v>252081102</v>
      </c>
      <c r="B3018" s="2" t="s">
        <v>3017</v>
      </c>
    </row>
    <row r="3019" spans="1:2" x14ac:dyDescent="0.25">
      <c r="A3019" s="2">
        <v>252081103</v>
      </c>
      <c r="B3019" s="2" t="s">
        <v>3018</v>
      </c>
    </row>
    <row r="3020" spans="1:2" x14ac:dyDescent="0.25">
      <c r="A3020" s="2">
        <v>252081104</v>
      </c>
      <c r="B3020" s="2" t="s">
        <v>3019</v>
      </c>
    </row>
    <row r="3021" spans="1:2" x14ac:dyDescent="0.25">
      <c r="A3021" s="2">
        <v>252081106</v>
      </c>
      <c r="B3021" s="2" t="s">
        <v>3020</v>
      </c>
    </row>
    <row r="3022" spans="1:2" x14ac:dyDescent="0.25">
      <c r="A3022" s="2">
        <v>252081108</v>
      </c>
      <c r="B3022" s="2" t="s">
        <v>3021</v>
      </c>
    </row>
    <row r="3023" spans="1:2" x14ac:dyDescent="0.25">
      <c r="A3023" s="2">
        <v>152291101</v>
      </c>
      <c r="B3023" s="2" t="s">
        <v>3022</v>
      </c>
    </row>
    <row r="3024" spans="1:2" x14ac:dyDescent="0.25">
      <c r="A3024" s="2">
        <v>152291102</v>
      </c>
      <c r="B3024" s="2" t="s">
        <v>3023</v>
      </c>
    </row>
    <row r="3025" spans="1:2" x14ac:dyDescent="0.25">
      <c r="A3025" s="2">
        <v>163240401</v>
      </c>
      <c r="B3025" s="2" t="s">
        <v>3024</v>
      </c>
    </row>
    <row r="3026" spans="1:2" x14ac:dyDescent="0.25">
      <c r="A3026" s="2">
        <v>163240402</v>
      </c>
      <c r="B3026" s="2" t="s">
        <v>3025</v>
      </c>
    </row>
    <row r="3027" spans="1:2" x14ac:dyDescent="0.25">
      <c r="A3027" s="2">
        <v>22500401</v>
      </c>
      <c r="B3027" s="2" t="s">
        <v>3026</v>
      </c>
    </row>
    <row r="3028" spans="1:2" x14ac:dyDescent="0.25">
      <c r="A3028" s="2">
        <v>22500402</v>
      </c>
      <c r="B3028" s="2" t="s">
        <v>3027</v>
      </c>
    </row>
    <row r="3029" spans="1:2" x14ac:dyDescent="0.25">
      <c r="A3029" s="2">
        <v>22500403</v>
      </c>
      <c r="B3029" s="2" t="s">
        <v>3028</v>
      </c>
    </row>
    <row r="3030" spans="1:2" x14ac:dyDescent="0.25">
      <c r="A3030" s="2">
        <v>14662103</v>
      </c>
      <c r="B3030" s="2" t="s">
        <v>3029</v>
      </c>
    </row>
    <row r="3031" spans="1:2" x14ac:dyDescent="0.25">
      <c r="A3031" s="2">
        <v>14662104</v>
      </c>
      <c r="B3031" s="2" t="s">
        <v>3030</v>
      </c>
    </row>
    <row r="3032" spans="1:2" x14ac:dyDescent="0.25">
      <c r="A3032" s="2">
        <v>14662105</v>
      </c>
      <c r="B3032" s="2" t="s">
        <v>3031</v>
      </c>
    </row>
    <row r="3033" spans="1:2" x14ac:dyDescent="0.25">
      <c r="A3033" s="2">
        <v>14662106</v>
      </c>
      <c r="B3033" s="2" t="s">
        <v>3032</v>
      </c>
    </row>
    <row r="3034" spans="1:2" x14ac:dyDescent="0.25">
      <c r="A3034" s="2">
        <v>14662107</v>
      </c>
      <c r="B3034" s="2" t="s">
        <v>3033</v>
      </c>
    </row>
    <row r="3035" spans="1:2" x14ac:dyDescent="0.25">
      <c r="A3035" s="2">
        <v>14662108</v>
      </c>
      <c r="B3035" s="2" t="s">
        <v>3034</v>
      </c>
    </row>
    <row r="3036" spans="1:2" x14ac:dyDescent="0.25">
      <c r="A3036" s="2">
        <v>14662109</v>
      </c>
      <c r="B3036" s="2" t="s">
        <v>3035</v>
      </c>
    </row>
    <row r="3037" spans="1:2" x14ac:dyDescent="0.25">
      <c r="A3037" s="2">
        <v>14662110</v>
      </c>
      <c r="B3037" s="2" t="s">
        <v>3036</v>
      </c>
    </row>
    <row r="3038" spans="1:2" x14ac:dyDescent="0.25">
      <c r="A3038" s="2">
        <v>14662112</v>
      </c>
      <c r="B3038" s="2" t="s">
        <v>3037</v>
      </c>
    </row>
    <row r="3039" spans="1:2" x14ac:dyDescent="0.25">
      <c r="A3039" s="2">
        <v>14662113</v>
      </c>
      <c r="B3039" s="2" t="s">
        <v>3038</v>
      </c>
    </row>
    <row r="3040" spans="1:2" x14ac:dyDescent="0.25">
      <c r="A3040" s="2">
        <v>14662114</v>
      </c>
      <c r="B3040" s="2" t="s">
        <v>3039</v>
      </c>
    </row>
    <row r="3041" spans="1:2" x14ac:dyDescent="0.25">
      <c r="A3041" s="2">
        <v>254511101</v>
      </c>
      <c r="B3041" s="2" t="s">
        <v>3040</v>
      </c>
    </row>
    <row r="3042" spans="1:2" x14ac:dyDescent="0.25">
      <c r="A3042" s="2">
        <v>252931102</v>
      </c>
      <c r="B3042" s="2" t="s">
        <v>3041</v>
      </c>
    </row>
    <row r="3043" spans="1:2" x14ac:dyDescent="0.25">
      <c r="A3043" s="2">
        <v>252931103</v>
      </c>
      <c r="B3043" s="2" t="s">
        <v>3042</v>
      </c>
    </row>
    <row r="3044" spans="1:2" x14ac:dyDescent="0.25">
      <c r="A3044" s="2">
        <v>252931104</v>
      </c>
      <c r="B3044" s="2" t="s">
        <v>3043</v>
      </c>
    </row>
    <row r="3045" spans="1:2" x14ac:dyDescent="0.25">
      <c r="A3045" s="2">
        <v>252931105</v>
      </c>
      <c r="B3045" s="2" t="s">
        <v>3044</v>
      </c>
    </row>
    <row r="3046" spans="1:2" x14ac:dyDescent="0.25">
      <c r="A3046" s="2">
        <v>252931106</v>
      </c>
      <c r="B3046" s="2" t="s">
        <v>3045</v>
      </c>
    </row>
    <row r="3047" spans="1:2" x14ac:dyDescent="0.25">
      <c r="A3047" s="2">
        <v>252551104</v>
      </c>
      <c r="B3047" s="2" t="s">
        <v>3046</v>
      </c>
    </row>
    <row r="3048" spans="1:2" x14ac:dyDescent="0.25">
      <c r="A3048" s="2">
        <v>252552103</v>
      </c>
      <c r="B3048" s="2" t="s">
        <v>3047</v>
      </c>
    </row>
    <row r="3049" spans="1:2" x14ac:dyDescent="0.25">
      <c r="A3049" s="2">
        <v>183052108</v>
      </c>
      <c r="B3049" s="2" t="s">
        <v>3048</v>
      </c>
    </row>
    <row r="3050" spans="1:2" x14ac:dyDescent="0.25">
      <c r="A3050" s="2">
        <v>183052109</v>
      </c>
      <c r="B3050" s="2" t="s">
        <v>3049</v>
      </c>
    </row>
    <row r="3051" spans="1:2" x14ac:dyDescent="0.25">
      <c r="A3051" s="2">
        <v>183052110</v>
      </c>
      <c r="B3051" s="2" t="s">
        <v>3050</v>
      </c>
    </row>
    <row r="3052" spans="1:2" x14ac:dyDescent="0.25">
      <c r="A3052" s="2">
        <v>183052111</v>
      </c>
      <c r="B3052" s="2" t="s">
        <v>3051</v>
      </c>
    </row>
    <row r="3053" spans="1:2" x14ac:dyDescent="0.25">
      <c r="A3053" s="2">
        <v>183052112</v>
      </c>
      <c r="B3053" s="2" t="s">
        <v>3052</v>
      </c>
    </row>
    <row r="3054" spans="1:2" x14ac:dyDescent="0.25">
      <c r="A3054" s="2">
        <v>183052113</v>
      </c>
      <c r="B3054" s="2" t="s">
        <v>3053</v>
      </c>
    </row>
    <row r="3055" spans="1:2" x14ac:dyDescent="0.25">
      <c r="A3055" s="2">
        <v>163021102</v>
      </c>
      <c r="B3055" s="2" t="s">
        <v>3054</v>
      </c>
    </row>
    <row r="3056" spans="1:2" x14ac:dyDescent="0.25">
      <c r="A3056" s="2">
        <v>163021103</v>
      </c>
      <c r="B3056" s="2" t="s">
        <v>3055</v>
      </c>
    </row>
    <row r="3057" spans="1:2" x14ac:dyDescent="0.25">
      <c r="A3057" s="2">
        <v>255322101</v>
      </c>
      <c r="B3057" s="2" t="s">
        <v>3056</v>
      </c>
    </row>
    <row r="3058" spans="1:2" x14ac:dyDescent="0.25">
      <c r="A3058" s="2">
        <v>255322102</v>
      </c>
      <c r="B3058" s="2" t="s">
        <v>3057</v>
      </c>
    </row>
    <row r="3059" spans="1:2" x14ac:dyDescent="0.25">
      <c r="A3059" s="2">
        <v>255322103</v>
      </c>
      <c r="B3059" s="2" t="s">
        <v>3058</v>
      </c>
    </row>
    <row r="3060" spans="1:2" x14ac:dyDescent="0.25">
      <c r="A3060" s="2">
        <v>255322104</v>
      </c>
      <c r="B3060" s="2" t="s">
        <v>3059</v>
      </c>
    </row>
    <row r="3061" spans="1:2" x14ac:dyDescent="0.25">
      <c r="A3061" s="2">
        <v>255322105</v>
      </c>
      <c r="B3061" s="2" t="s">
        <v>3060</v>
      </c>
    </row>
    <row r="3062" spans="1:2" x14ac:dyDescent="0.25">
      <c r="A3062" s="2">
        <v>255421101</v>
      </c>
      <c r="B3062" s="2" t="s">
        <v>3061</v>
      </c>
    </row>
    <row r="3063" spans="1:2" x14ac:dyDescent="0.25">
      <c r="A3063" s="2">
        <v>255441101</v>
      </c>
      <c r="B3063" s="2" t="s">
        <v>3062</v>
      </c>
    </row>
    <row r="3064" spans="1:2" x14ac:dyDescent="0.25">
      <c r="A3064" s="2">
        <v>14652104</v>
      </c>
      <c r="B3064" s="2" t="s">
        <v>3063</v>
      </c>
    </row>
    <row r="3065" spans="1:2" x14ac:dyDescent="0.25">
      <c r="A3065" s="2">
        <v>14652105</v>
      </c>
      <c r="B3065" s="2" t="s">
        <v>3064</v>
      </c>
    </row>
    <row r="3066" spans="1:2" x14ac:dyDescent="0.25">
      <c r="A3066" s="2">
        <v>14652106</v>
      </c>
      <c r="B3066" s="2" t="s">
        <v>3065</v>
      </c>
    </row>
    <row r="3067" spans="1:2" x14ac:dyDescent="0.25">
      <c r="A3067" s="2">
        <v>14652107</v>
      </c>
      <c r="B3067" s="2" t="s">
        <v>3066</v>
      </c>
    </row>
    <row r="3068" spans="1:2" x14ac:dyDescent="0.25">
      <c r="A3068" s="2">
        <v>14652108</v>
      </c>
      <c r="B3068" s="2" t="s">
        <v>3067</v>
      </c>
    </row>
    <row r="3069" spans="1:2" x14ac:dyDescent="0.25">
      <c r="A3069" s="2">
        <v>14652109</v>
      </c>
      <c r="B3069" s="2" t="s">
        <v>3068</v>
      </c>
    </row>
    <row r="3070" spans="1:2" x14ac:dyDescent="0.25">
      <c r="A3070" s="2">
        <v>14652110</v>
      </c>
      <c r="B3070" s="2" t="s">
        <v>3069</v>
      </c>
    </row>
    <row r="3071" spans="1:2" x14ac:dyDescent="0.25">
      <c r="A3071" s="2">
        <v>161380201</v>
      </c>
      <c r="B3071" s="2" t="s">
        <v>3070</v>
      </c>
    </row>
    <row r="3072" spans="1:2" x14ac:dyDescent="0.25">
      <c r="A3072" s="2">
        <v>252941106</v>
      </c>
      <c r="B3072" s="2" t="s">
        <v>3071</v>
      </c>
    </row>
    <row r="3073" spans="1:2" x14ac:dyDescent="0.25">
      <c r="A3073" s="2">
        <v>252941107</v>
      </c>
      <c r="B3073" s="2" t="s">
        <v>3072</v>
      </c>
    </row>
    <row r="3074" spans="1:2" x14ac:dyDescent="0.25">
      <c r="A3074" s="2">
        <v>43150241</v>
      </c>
      <c r="B3074" s="2" t="s">
        <v>3073</v>
      </c>
    </row>
    <row r="3075" spans="1:2" x14ac:dyDescent="0.25">
      <c r="A3075" s="2">
        <v>168881101</v>
      </c>
      <c r="B3075" s="2" t="s">
        <v>3074</v>
      </c>
    </row>
    <row r="3076" spans="1:2" x14ac:dyDescent="0.25">
      <c r="A3076" s="2">
        <v>162880402</v>
      </c>
      <c r="B3076" s="2" t="s">
        <v>3075</v>
      </c>
    </row>
    <row r="3077" spans="1:2" x14ac:dyDescent="0.25">
      <c r="A3077" s="2">
        <v>162880405</v>
      </c>
      <c r="B3077" s="2" t="s">
        <v>3076</v>
      </c>
    </row>
    <row r="3078" spans="1:2" x14ac:dyDescent="0.25">
      <c r="A3078" s="2">
        <v>162881102</v>
      </c>
      <c r="B3078" s="2" t="s">
        <v>3077</v>
      </c>
    </row>
    <row r="3079" spans="1:2" x14ac:dyDescent="0.25">
      <c r="A3079" s="2">
        <v>162881103</v>
      </c>
      <c r="B3079" s="2" t="s">
        <v>3078</v>
      </c>
    </row>
    <row r="3080" spans="1:2" x14ac:dyDescent="0.25">
      <c r="A3080" s="2">
        <v>162881104</v>
      </c>
      <c r="B3080" s="2" t="s">
        <v>3079</v>
      </c>
    </row>
    <row r="3081" spans="1:2" x14ac:dyDescent="0.25">
      <c r="A3081" s="2">
        <v>162881105</v>
      </c>
      <c r="B3081" s="2" t="s">
        <v>3080</v>
      </c>
    </row>
    <row r="3082" spans="1:2" x14ac:dyDescent="0.25">
      <c r="A3082" s="2">
        <v>162881106</v>
      </c>
      <c r="B3082" s="2" t="s">
        <v>3081</v>
      </c>
    </row>
    <row r="3083" spans="1:2" x14ac:dyDescent="0.25">
      <c r="A3083" s="2">
        <v>162881107</v>
      </c>
      <c r="B3083" s="2" t="s">
        <v>3082</v>
      </c>
    </row>
    <row r="3084" spans="1:2" x14ac:dyDescent="0.25">
      <c r="A3084" s="2">
        <v>162881109</v>
      </c>
      <c r="B3084" s="2" t="s">
        <v>3083</v>
      </c>
    </row>
    <row r="3085" spans="1:2" x14ac:dyDescent="0.25">
      <c r="A3085" s="2">
        <v>162881110</v>
      </c>
      <c r="B3085" s="2" t="s">
        <v>3084</v>
      </c>
    </row>
    <row r="3086" spans="1:2" x14ac:dyDescent="0.25">
      <c r="A3086" s="2">
        <v>162881111</v>
      </c>
      <c r="B3086" s="2" t="s">
        <v>3085</v>
      </c>
    </row>
    <row r="3087" spans="1:2" x14ac:dyDescent="0.25">
      <c r="A3087" s="2">
        <v>162881112</v>
      </c>
      <c r="B3087" s="2" t="s">
        <v>3086</v>
      </c>
    </row>
    <row r="3088" spans="1:2" x14ac:dyDescent="0.25">
      <c r="A3088" s="2">
        <v>183221111</v>
      </c>
      <c r="B3088" s="2" t="s">
        <v>3087</v>
      </c>
    </row>
    <row r="3089" spans="1:2" x14ac:dyDescent="0.25">
      <c r="A3089" s="2">
        <v>103251101</v>
      </c>
      <c r="B3089" s="2" t="s">
        <v>3088</v>
      </c>
    </row>
    <row r="3090" spans="1:2" x14ac:dyDescent="0.25">
      <c r="A3090" s="2">
        <v>168152101</v>
      </c>
      <c r="B3090" s="2" t="s">
        <v>3089</v>
      </c>
    </row>
    <row r="3091" spans="1:2" x14ac:dyDescent="0.25">
      <c r="A3091" s="2">
        <v>83801101</v>
      </c>
      <c r="B3091" s="2" t="s">
        <v>3090</v>
      </c>
    </row>
    <row r="3092" spans="1:2" x14ac:dyDescent="0.25">
      <c r="A3092" s="2">
        <v>83801103</v>
      </c>
      <c r="B3092" s="2" t="s">
        <v>3091</v>
      </c>
    </row>
    <row r="3093" spans="1:2" x14ac:dyDescent="0.25">
      <c r="A3093" s="2">
        <v>83801104</v>
      </c>
      <c r="B3093" s="2" t="s">
        <v>3092</v>
      </c>
    </row>
    <row r="3094" spans="1:2" x14ac:dyDescent="0.25">
      <c r="A3094" s="2">
        <v>83801105</v>
      </c>
      <c r="B3094" s="2" t="s">
        <v>3093</v>
      </c>
    </row>
    <row r="3095" spans="1:2" x14ac:dyDescent="0.25">
      <c r="A3095" s="2">
        <v>83801106</v>
      </c>
      <c r="B3095" s="2" t="s">
        <v>3094</v>
      </c>
    </row>
    <row r="3096" spans="1:2" x14ac:dyDescent="0.25">
      <c r="A3096" s="2">
        <v>83801107</v>
      </c>
      <c r="B3096" s="2" t="s">
        <v>3095</v>
      </c>
    </row>
    <row r="3097" spans="1:2" x14ac:dyDescent="0.25">
      <c r="A3097" s="2">
        <v>83801108</v>
      </c>
      <c r="B3097" s="2" t="s">
        <v>3096</v>
      </c>
    </row>
    <row r="3098" spans="1:2" x14ac:dyDescent="0.25">
      <c r="A3098" s="2">
        <v>83801109</v>
      </c>
      <c r="B3098" s="2" t="s">
        <v>3097</v>
      </c>
    </row>
    <row r="3099" spans="1:2" x14ac:dyDescent="0.25">
      <c r="A3099" s="2">
        <v>83801110</v>
      </c>
      <c r="B3099" s="2" t="s">
        <v>3098</v>
      </c>
    </row>
    <row r="3100" spans="1:2" x14ac:dyDescent="0.25">
      <c r="A3100" s="2">
        <v>83801111</v>
      </c>
      <c r="B3100" s="2" t="s">
        <v>3099</v>
      </c>
    </row>
    <row r="3101" spans="1:2" x14ac:dyDescent="0.25">
      <c r="A3101" s="2">
        <v>83802114</v>
      </c>
      <c r="B3101" s="2" t="s">
        <v>3100</v>
      </c>
    </row>
    <row r="3102" spans="1:2" x14ac:dyDescent="0.25">
      <c r="A3102" s="2">
        <v>83802115</v>
      </c>
      <c r="B3102" s="2" t="s">
        <v>3101</v>
      </c>
    </row>
    <row r="3103" spans="1:2" x14ac:dyDescent="0.25">
      <c r="A3103" s="2">
        <v>83802116</v>
      </c>
      <c r="B3103" s="2" t="s">
        <v>3102</v>
      </c>
    </row>
    <row r="3104" spans="1:2" x14ac:dyDescent="0.25">
      <c r="A3104" s="2">
        <v>83802117</v>
      </c>
      <c r="B3104" s="2" t="s">
        <v>3103</v>
      </c>
    </row>
    <row r="3105" spans="1:2" x14ac:dyDescent="0.25">
      <c r="A3105" s="2">
        <v>83802118</v>
      </c>
      <c r="B3105" s="2" t="s">
        <v>3104</v>
      </c>
    </row>
    <row r="3106" spans="1:2" x14ac:dyDescent="0.25">
      <c r="A3106" s="2">
        <v>83802119</v>
      </c>
      <c r="B3106" s="2" t="s">
        <v>3105</v>
      </c>
    </row>
    <row r="3107" spans="1:2" x14ac:dyDescent="0.25">
      <c r="A3107" s="2">
        <v>192231101</v>
      </c>
      <c r="B3107" s="2" t="s">
        <v>3106</v>
      </c>
    </row>
    <row r="3108" spans="1:2" x14ac:dyDescent="0.25">
      <c r="A3108" s="2">
        <v>192231102</v>
      </c>
      <c r="B3108" s="2" t="s">
        <v>3107</v>
      </c>
    </row>
    <row r="3109" spans="1:2" x14ac:dyDescent="0.25">
      <c r="A3109" s="2">
        <v>153711101</v>
      </c>
      <c r="B3109" s="2" t="s">
        <v>3108</v>
      </c>
    </row>
    <row r="3110" spans="1:2" x14ac:dyDescent="0.25">
      <c r="A3110" s="2">
        <v>153711102</v>
      </c>
      <c r="B3110" s="2" t="s">
        <v>3109</v>
      </c>
    </row>
    <row r="3111" spans="1:2" x14ac:dyDescent="0.25">
      <c r="A3111" s="2">
        <v>252951104</v>
      </c>
      <c r="B3111" s="2" t="s">
        <v>3110</v>
      </c>
    </row>
    <row r="3112" spans="1:2" x14ac:dyDescent="0.25">
      <c r="A3112" s="2">
        <v>252951106</v>
      </c>
      <c r="B3112" s="2" t="s">
        <v>3111</v>
      </c>
    </row>
    <row r="3113" spans="1:2" x14ac:dyDescent="0.25">
      <c r="A3113" s="2">
        <v>252952108</v>
      </c>
      <c r="B3113" s="2" t="s">
        <v>3112</v>
      </c>
    </row>
    <row r="3114" spans="1:2" x14ac:dyDescent="0.25">
      <c r="A3114" s="2">
        <v>258591101</v>
      </c>
      <c r="B3114" s="2" t="s">
        <v>3113</v>
      </c>
    </row>
    <row r="3115" spans="1:2" x14ac:dyDescent="0.25">
      <c r="A3115" s="2">
        <v>42301101</v>
      </c>
      <c r="B3115" s="2" t="s">
        <v>3114</v>
      </c>
    </row>
    <row r="3116" spans="1:2" x14ac:dyDescent="0.25">
      <c r="A3116" s="2">
        <v>254561103</v>
      </c>
      <c r="B3116" s="2" t="s">
        <v>3115</v>
      </c>
    </row>
    <row r="3117" spans="1:2" x14ac:dyDescent="0.25">
      <c r="A3117" s="2">
        <v>254561104</v>
      </c>
      <c r="B3117" s="2" t="s">
        <v>3116</v>
      </c>
    </row>
    <row r="3118" spans="1:2" x14ac:dyDescent="0.25">
      <c r="A3118" s="2">
        <v>254561105</v>
      </c>
      <c r="B3118" s="2" t="s">
        <v>3117</v>
      </c>
    </row>
    <row r="3119" spans="1:2" x14ac:dyDescent="0.25">
      <c r="A3119" s="2">
        <v>254561106</v>
      </c>
      <c r="B3119" s="2" t="s">
        <v>3118</v>
      </c>
    </row>
    <row r="3120" spans="1:2" x14ac:dyDescent="0.25">
      <c r="A3120" s="2">
        <v>254401101</v>
      </c>
      <c r="B3120" s="2" t="s">
        <v>3119</v>
      </c>
    </row>
    <row r="3121" spans="1:2" x14ac:dyDescent="0.25">
      <c r="A3121" s="2">
        <v>254401102</v>
      </c>
      <c r="B3121" s="2" t="s">
        <v>3120</v>
      </c>
    </row>
    <row r="3122" spans="1:2" x14ac:dyDescent="0.25">
      <c r="A3122" s="2">
        <v>254401104</v>
      </c>
      <c r="B3122" s="2" t="s">
        <v>3121</v>
      </c>
    </row>
    <row r="3123" spans="1:2" x14ac:dyDescent="0.25">
      <c r="A3123" s="2">
        <v>254402105</v>
      </c>
      <c r="B3123" s="2" t="s">
        <v>3122</v>
      </c>
    </row>
    <row r="3124" spans="1:2" x14ac:dyDescent="0.25">
      <c r="A3124" s="2">
        <v>103571103</v>
      </c>
      <c r="B3124" s="2" t="s">
        <v>3123</v>
      </c>
    </row>
    <row r="3125" spans="1:2" x14ac:dyDescent="0.25">
      <c r="A3125" s="2">
        <v>103571104</v>
      </c>
      <c r="B3125" s="2" t="s">
        <v>3124</v>
      </c>
    </row>
    <row r="3126" spans="1:2" x14ac:dyDescent="0.25">
      <c r="A3126" s="2">
        <v>103571105</v>
      </c>
      <c r="B3126" s="2" t="s">
        <v>3125</v>
      </c>
    </row>
    <row r="3127" spans="1:2" x14ac:dyDescent="0.25">
      <c r="A3127" s="2">
        <v>42771111</v>
      </c>
      <c r="B3127" s="2" t="s">
        <v>3126</v>
      </c>
    </row>
    <row r="3128" spans="1:2" x14ac:dyDescent="0.25">
      <c r="A3128" s="2">
        <v>42771113</v>
      </c>
      <c r="B3128" s="2" t="s">
        <v>3127</v>
      </c>
    </row>
    <row r="3129" spans="1:2" x14ac:dyDescent="0.25">
      <c r="A3129" s="2">
        <v>42771114</v>
      </c>
      <c r="B3129" s="2" t="s">
        <v>3128</v>
      </c>
    </row>
    <row r="3130" spans="1:2" x14ac:dyDescent="0.25">
      <c r="A3130" s="2">
        <v>42771115</v>
      </c>
      <c r="B3130" s="2" t="s">
        <v>3129</v>
      </c>
    </row>
    <row r="3131" spans="1:2" x14ac:dyDescent="0.25">
      <c r="A3131" s="2">
        <v>42871101</v>
      </c>
      <c r="B3131" s="2" t="s">
        <v>3130</v>
      </c>
    </row>
    <row r="3132" spans="1:2" x14ac:dyDescent="0.25">
      <c r="A3132" s="2">
        <v>63591101</v>
      </c>
      <c r="B3132" s="2" t="s">
        <v>3131</v>
      </c>
    </row>
    <row r="3133" spans="1:2" x14ac:dyDescent="0.25">
      <c r="A3133" s="2">
        <v>63591102</v>
      </c>
      <c r="B3133" s="2" t="s">
        <v>3132</v>
      </c>
    </row>
    <row r="3134" spans="1:2" x14ac:dyDescent="0.25">
      <c r="A3134" s="2">
        <v>63591103</v>
      </c>
      <c r="B3134" s="2" t="s">
        <v>3133</v>
      </c>
    </row>
    <row r="3135" spans="1:2" x14ac:dyDescent="0.25">
      <c r="A3135" s="2">
        <v>63591104</v>
      </c>
      <c r="B3135" s="2" t="s">
        <v>3134</v>
      </c>
    </row>
    <row r="3136" spans="1:2" x14ac:dyDescent="0.25">
      <c r="A3136" s="2">
        <v>63591105</v>
      </c>
      <c r="B3136" s="2" t="s">
        <v>3135</v>
      </c>
    </row>
    <row r="3137" spans="1:2" x14ac:dyDescent="0.25">
      <c r="A3137" s="2">
        <v>63591106</v>
      </c>
      <c r="B3137" s="2" t="s">
        <v>3136</v>
      </c>
    </row>
    <row r="3138" spans="1:2" x14ac:dyDescent="0.25">
      <c r="A3138" s="2">
        <v>63591107</v>
      </c>
      <c r="B3138" s="2" t="s">
        <v>3137</v>
      </c>
    </row>
    <row r="3139" spans="1:2" x14ac:dyDescent="0.25">
      <c r="A3139" s="2">
        <v>63591109</v>
      </c>
      <c r="B3139" s="2" t="s">
        <v>3138</v>
      </c>
    </row>
    <row r="3140" spans="1:2" x14ac:dyDescent="0.25">
      <c r="A3140" s="2">
        <v>63601102</v>
      </c>
      <c r="B3140" s="2" t="s">
        <v>3139</v>
      </c>
    </row>
    <row r="3141" spans="1:2" x14ac:dyDescent="0.25">
      <c r="A3141" s="2">
        <v>63601103</v>
      </c>
      <c r="B3141" s="2" t="s">
        <v>3140</v>
      </c>
    </row>
    <row r="3142" spans="1:2" x14ac:dyDescent="0.25">
      <c r="A3142" s="2">
        <v>63601104</v>
      </c>
      <c r="B3142" s="2" t="s">
        <v>3141</v>
      </c>
    </row>
    <row r="3143" spans="1:2" x14ac:dyDescent="0.25">
      <c r="A3143" s="2">
        <v>63601105</v>
      </c>
      <c r="B3143" s="2" t="s">
        <v>3142</v>
      </c>
    </row>
    <row r="3144" spans="1:2" x14ac:dyDescent="0.25">
      <c r="A3144" s="2">
        <v>63601106</v>
      </c>
      <c r="B3144" s="2" t="s">
        <v>3143</v>
      </c>
    </row>
    <row r="3145" spans="1:2" x14ac:dyDescent="0.25">
      <c r="A3145" s="2">
        <v>63601107</v>
      </c>
      <c r="B3145" s="2" t="s">
        <v>3144</v>
      </c>
    </row>
    <row r="3146" spans="1:2" x14ac:dyDescent="0.25">
      <c r="A3146" s="2">
        <v>63601108</v>
      </c>
      <c r="B3146" s="2" t="s">
        <v>3145</v>
      </c>
    </row>
    <row r="3147" spans="1:2" x14ac:dyDescent="0.25">
      <c r="A3147" s="2">
        <v>63601109</v>
      </c>
      <c r="B3147" s="2" t="s">
        <v>3146</v>
      </c>
    </row>
    <row r="3148" spans="1:2" x14ac:dyDescent="0.25">
      <c r="A3148" s="2">
        <v>63601110</v>
      </c>
      <c r="B3148" s="2" t="s">
        <v>3147</v>
      </c>
    </row>
    <row r="3149" spans="1:2" x14ac:dyDescent="0.25">
      <c r="A3149" s="2">
        <v>63601111</v>
      </c>
      <c r="B3149" s="2" t="s">
        <v>3148</v>
      </c>
    </row>
    <row r="3150" spans="1:2" x14ac:dyDescent="0.25">
      <c r="A3150" s="2">
        <v>63601112</v>
      </c>
      <c r="B3150" s="2" t="s">
        <v>3149</v>
      </c>
    </row>
    <row r="3151" spans="1:2" x14ac:dyDescent="0.25">
      <c r="A3151" s="2">
        <v>42450411</v>
      </c>
      <c r="B3151" s="2" t="s">
        <v>3150</v>
      </c>
    </row>
    <row r="3152" spans="1:2" x14ac:dyDescent="0.25">
      <c r="A3152" s="2">
        <v>42450412</v>
      </c>
      <c r="B3152" s="2" t="s">
        <v>3151</v>
      </c>
    </row>
    <row r="3153" spans="1:2" x14ac:dyDescent="0.25">
      <c r="A3153" s="2">
        <v>42450413</v>
      </c>
      <c r="B3153" s="2" t="s">
        <v>3152</v>
      </c>
    </row>
    <row r="3154" spans="1:2" x14ac:dyDescent="0.25">
      <c r="A3154" s="2">
        <v>42450414</v>
      </c>
      <c r="B3154" s="2" t="s">
        <v>3153</v>
      </c>
    </row>
    <row r="3155" spans="1:2" x14ac:dyDescent="0.25">
      <c r="A3155" s="2">
        <v>42450415</v>
      </c>
      <c r="B3155" s="2" t="s">
        <v>3154</v>
      </c>
    </row>
    <row r="3156" spans="1:2" x14ac:dyDescent="0.25">
      <c r="A3156" s="2">
        <v>42451101</v>
      </c>
      <c r="B3156" s="2" t="s">
        <v>3155</v>
      </c>
    </row>
    <row r="3157" spans="1:2" x14ac:dyDescent="0.25">
      <c r="A3157" s="2">
        <v>42451102</v>
      </c>
      <c r="B3157" s="2" t="s">
        <v>3156</v>
      </c>
    </row>
    <row r="3158" spans="1:2" x14ac:dyDescent="0.25">
      <c r="A3158" s="2">
        <v>42550401</v>
      </c>
      <c r="B3158" s="2" t="s">
        <v>3157</v>
      </c>
    </row>
    <row r="3159" spans="1:2" x14ac:dyDescent="0.25">
      <c r="A3159" s="2">
        <v>162981701</v>
      </c>
      <c r="B3159" s="2" t="s">
        <v>3158</v>
      </c>
    </row>
    <row r="3160" spans="1:2" x14ac:dyDescent="0.25">
      <c r="A3160" s="2">
        <v>162981702</v>
      </c>
      <c r="B3160" s="2" t="s">
        <v>3159</v>
      </c>
    </row>
    <row r="3161" spans="1:2" x14ac:dyDescent="0.25">
      <c r="A3161" s="2">
        <v>162981703</v>
      </c>
      <c r="B3161" s="2" t="s">
        <v>3160</v>
      </c>
    </row>
    <row r="3162" spans="1:2" x14ac:dyDescent="0.25">
      <c r="A3162" s="2">
        <v>162981704</v>
      </c>
      <c r="B3162" s="2" t="s">
        <v>3161</v>
      </c>
    </row>
    <row r="3163" spans="1:2" x14ac:dyDescent="0.25">
      <c r="A3163" s="2">
        <v>14341103</v>
      </c>
      <c r="B3163" s="2" t="s">
        <v>3162</v>
      </c>
    </row>
    <row r="3164" spans="1:2" x14ac:dyDescent="0.25">
      <c r="A3164" s="2">
        <v>14341105</v>
      </c>
      <c r="B3164" s="2" t="s">
        <v>3163</v>
      </c>
    </row>
    <row r="3165" spans="1:2" x14ac:dyDescent="0.25">
      <c r="A3165" s="2">
        <v>14341106</v>
      </c>
      <c r="B3165" s="2" t="s">
        <v>3164</v>
      </c>
    </row>
    <row r="3166" spans="1:2" x14ac:dyDescent="0.25">
      <c r="A3166" s="2">
        <v>13751101</v>
      </c>
      <c r="B3166" s="2" t="s">
        <v>3165</v>
      </c>
    </row>
    <row r="3167" spans="1:2" x14ac:dyDescent="0.25">
      <c r="A3167" s="2">
        <v>13751102</v>
      </c>
      <c r="B3167" s="2" t="s">
        <v>3166</v>
      </c>
    </row>
    <row r="3168" spans="1:2" x14ac:dyDescent="0.25">
      <c r="A3168" s="2">
        <v>13751103</v>
      </c>
      <c r="B3168" s="2" t="s">
        <v>3167</v>
      </c>
    </row>
    <row r="3169" spans="1:2" x14ac:dyDescent="0.25">
      <c r="A3169" s="2">
        <v>83771101</v>
      </c>
      <c r="B3169" s="2" t="s">
        <v>3168</v>
      </c>
    </row>
    <row r="3170" spans="1:2" x14ac:dyDescent="0.25">
      <c r="A3170" s="2">
        <v>83771102</v>
      </c>
      <c r="B3170" s="2" t="s">
        <v>3169</v>
      </c>
    </row>
    <row r="3171" spans="1:2" x14ac:dyDescent="0.25">
      <c r="A3171" s="2">
        <v>83771103</v>
      </c>
      <c r="B3171" s="2" t="s">
        <v>3170</v>
      </c>
    </row>
    <row r="3172" spans="1:2" x14ac:dyDescent="0.25">
      <c r="A3172" s="2">
        <v>83771104</v>
      </c>
      <c r="B3172" s="2" t="s">
        <v>3171</v>
      </c>
    </row>
    <row r="3173" spans="1:2" x14ac:dyDescent="0.25">
      <c r="A3173" s="2">
        <v>83771105</v>
      </c>
      <c r="B3173" s="2" t="s">
        <v>3172</v>
      </c>
    </row>
    <row r="3174" spans="1:2" x14ac:dyDescent="0.25">
      <c r="A3174" s="2">
        <v>83771108</v>
      </c>
      <c r="B3174" s="2" t="s">
        <v>3173</v>
      </c>
    </row>
    <row r="3175" spans="1:2" x14ac:dyDescent="0.25">
      <c r="A3175" s="2">
        <v>163281101</v>
      </c>
      <c r="B3175" s="2" t="s">
        <v>3174</v>
      </c>
    </row>
    <row r="3176" spans="1:2" x14ac:dyDescent="0.25">
      <c r="A3176" s="2">
        <v>163281102</v>
      </c>
      <c r="B3176" s="2" t="s">
        <v>3175</v>
      </c>
    </row>
    <row r="3177" spans="1:2" x14ac:dyDescent="0.25">
      <c r="A3177" s="2">
        <v>182852201</v>
      </c>
      <c r="B3177" s="2" t="s">
        <v>3176</v>
      </c>
    </row>
    <row r="3178" spans="1:2" x14ac:dyDescent="0.25">
      <c r="A3178" s="2">
        <v>182852202</v>
      </c>
      <c r="B3178" s="2" t="s">
        <v>3177</v>
      </c>
    </row>
    <row r="3179" spans="1:2" x14ac:dyDescent="0.25">
      <c r="A3179" s="2">
        <v>182852203</v>
      </c>
      <c r="B3179" s="2" t="s">
        <v>3178</v>
      </c>
    </row>
    <row r="3180" spans="1:2" x14ac:dyDescent="0.25">
      <c r="A3180" s="2">
        <v>182852204</v>
      </c>
      <c r="B3180" s="2" t="s">
        <v>3179</v>
      </c>
    </row>
    <row r="3181" spans="1:2" x14ac:dyDescent="0.25">
      <c r="A3181" s="2">
        <v>162701701</v>
      </c>
      <c r="B3181" s="2" t="s">
        <v>3180</v>
      </c>
    </row>
    <row r="3182" spans="1:2" x14ac:dyDescent="0.25">
      <c r="A3182" s="2">
        <v>162701702</v>
      </c>
      <c r="B3182" s="2" t="s">
        <v>3181</v>
      </c>
    </row>
    <row r="3183" spans="1:2" x14ac:dyDescent="0.25">
      <c r="A3183" s="2">
        <v>162701703</v>
      </c>
      <c r="B3183" s="2" t="s">
        <v>3182</v>
      </c>
    </row>
    <row r="3184" spans="1:2" x14ac:dyDescent="0.25">
      <c r="A3184" s="2">
        <v>162701706</v>
      </c>
      <c r="B3184" s="2" t="s">
        <v>3183</v>
      </c>
    </row>
    <row r="3185" spans="1:2" x14ac:dyDescent="0.25">
      <c r="A3185" s="2">
        <v>162701707</v>
      </c>
      <c r="B3185" s="2" t="s">
        <v>3184</v>
      </c>
    </row>
    <row r="3186" spans="1:2" x14ac:dyDescent="0.25">
      <c r="A3186" s="2">
        <v>103581101</v>
      </c>
      <c r="B3186" s="2" t="s">
        <v>3185</v>
      </c>
    </row>
    <row r="3187" spans="1:2" x14ac:dyDescent="0.25">
      <c r="A3187" s="2">
        <v>14502104</v>
      </c>
      <c r="B3187" s="2" t="s">
        <v>3186</v>
      </c>
    </row>
    <row r="3188" spans="1:2" x14ac:dyDescent="0.25">
      <c r="A3188" s="2">
        <v>14502105</v>
      </c>
      <c r="B3188" s="2" t="s">
        <v>3187</v>
      </c>
    </row>
    <row r="3189" spans="1:2" x14ac:dyDescent="0.25">
      <c r="A3189" s="2">
        <v>14502106</v>
      </c>
      <c r="B3189" s="2" t="s">
        <v>3188</v>
      </c>
    </row>
    <row r="3190" spans="1:2" x14ac:dyDescent="0.25">
      <c r="A3190" s="2">
        <v>14502107</v>
      </c>
      <c r="B3190" s="2" t="s">
        <v>3189</v>
      </c>
    </row>
    <row r="3191" spans="1:2" x14ac:dyDescent="0.25">
      <c r="A3191" s="2">
        <v>14502108</v>
      </c>
      <c r="B3191" s="2" t="s">
        <v>3190</v>
      </c>
    </row>
    <row r="3192" spans="1:2" x14ac:dyDescent="0.25">
      <c r="A3192" s="2">
        <v>14502109</v>
      </c>
      <c r="B3192" s="2" t="s">
        <v>3191</v>
      </c>
    </row>
    <row r="3193" spans="1:2" x14ac:dyDescent="0.25">
      <c r="A3193" s="2">
        <v>14502110</v>
      </c>
      <c r="B3193" s="2" t="s">
        <v>3192</v>
      </c>
    </row>
    <row r="3194" spans="1:2" x14ac:dyDescent="0.25">
      <c r="A3194" s="2">
        <v>13780401</v>
      </c>
      <c r="B3194" s="2" t="s">
        <v>3193</v>
      </c>
    </row>
    <row r="3195" spans="1:2" x14ac:dyDescent="0.25">
      <c r="A3195" s="2">
        <v>102541101</v>
      </c>
      <c r="B3195" s="2" t="s">
        <v>3194</v>
      </c>
    </row>
    <row r="3196" spans="1:2" x14ac:dyDescent="0.25">
      <c r="A3196" s="2">
        <v>102541102</v>
      </c>
      <c r="B3196" s="2" t="s">
        <v>3195</v>
      </c>
    </row>
    <row r="3197" spans="1:2" x14ac:dyDescent="0.25">
      <c r="A3197" s="2">
        <v>254531106</v>
      </c>
      <c r="B3197" s="2" t="s">
        <v>3196</v>
      </c>
    </row>
    <row r="3198" spans="1:2" x14ac:dyDescent="0.25">
      <c r="A3198" s="2">
        <v>254531107</v>
      </c>
      <c r="B3198" s="2" t="s">
        <v>3197</v>
      </c>
    </row>
    <row r="3199" spans="1:2" x14ac:dyDescent="0.25">
      <c r="A3199" s="2">
        <v>254531108</v>
      </c>
      <c r="B3199" s="2" t="s">
        <v>3198</v>
      </c>
    </row>
    <row r="3200" spans="1:2" x14ac:dyDescent="0.25">
      <c r="A3200" s="2">
        <v>254531109</v>
      </c>
      <c r="B3200" s="2" t="s">
        <v>3199</v>
      </c>
    </row>
    <row r="3201" spans="1:2" x14ac:dyDescent="0.25">
      <c r="A3201" s="2">
        <v>254531110</v>
      </c>
      <c r="B3201" s="2" t="s">
        <v>3200</v>
      </c>
    </row>
    <row r="3202" spans="1:2" x14ac:dyDescent="0.25">
      <c r="A3202" s="2">
        <v>254531111</v>
      </c>
      <c r="B3202" s="2" t="s">
        <v>3201</v>
      </c>
    </row>
    <row r="3203" spans="1:2" x14ac:dyDescent="0.25">
      <c r="A3203" s="2">
        <v>13350401</v>
      </c>
      <c r="B3203" s="2" t="s">
        <v>3202</v>
      </c>
    </row>
    <row r="3204" spans="1:2" x14ac:dyDescent="0.25">
      <c r="A3204" s="2">
        <v>13350402</v>
      </c>
      <c r="B3204" s="2" t="s">
        <v>3203</v>
      </c>
    </row>
    <row r="3205" spans="1:2" x14ac:dyDescent="0.25">
      <c r="A3205" s="2">
        <v>13740401</v>
      </c>
      <c r="B3205" s="2" t="s">
        <v>3204</v>
      </c>
    </row>
    <row r="3206" spans="1:2" x14ac:dyDescent="0.25">
      <c r="A3206" s="2">
        <v>12200403</v>
      </c>
      <c r="B3206" s="2" t="s">
        <v>3205</v>
      </c>
    </row>
    <row r="3207" spans="1:2" x14ac:dyDescent="0.25">
      <c r="A3207" s="2">
        <v>12200404</v>
      </c>
      <c r="B3207" s="2" t="s">
        <v>3206</v>
      </c>
    </row>
    <row r="3208" spans="1:2" x14ac:dyDescent="0.25">
      <c r="A3208" s="2">
        <v>12980401</v>
      </c>
      <c r="B3208" s="2" t="s">
        <v>3207</v>
      </c>
    </row>
    <row r="3209" spans="1:2" x14ac:dyDescent="0.25">
      <c r="A3209" s="2">
        <v>252961101</v>
      </c>
      <c r="B3209" s="2" t="s">
        <v>3208</v>
      </c>
    </row>
    <row r="3210" spans="1:2" x14ac:dyDescent="0.25">
      <c r="A3210" s="2">
        <v>252961102</v>
      </c>
      <c r="B3210" s="2" t="s">
        <v>3209</v>
      </c>
    </row>
    <row r="3211" spans="1:2" x14ac:dyDescent="0.25">
      <c r="A3211" s="2">
        <v>252961104</v>
      </c>
      <c r="B3211" s="2" t="s">
        <v>3210</v>
      </c>
    </row>
    <row r="3212" spans="1:2" x14ac:dyDescent="0.25">
      <c r="A3212" s="2">
        <v>158041101</v>
      </c>
      <c r="B3212" s="2" t="s">
        <v>3211</v>
      </c>
    </row>
    <row r="3213" spans="1:2" x14ac:dyDescent="0.25">
      <c r="A3213" s="2">
        <v>163151101</v>
      </c>
      <c r="B3213" s="2" t="s">
        <v>3212</v>
      </c>
    </row>
    <row r="3214" spans="1:2" x14ac:dyDescent="0.25">
      <c r="A3214" s="2">
        <v>163151102</v>
      </c>
      <c r="B3214" s="2" t="s">
        <v>3213</v>
      </c>
    </row>
    <row r="3215" spans="1:2" x14ac:dyDescent="0.25">
      <c r="A3215" s="2">
        <v>24240401</v>
      </c>
      <c r="B3215" s="2" t="s">
        <v>3214</v>
      </c>
    </row>
    <row r="3216" spans="1:2" x14ac:dyDescent="0.25">
      <c r="A3216" s="2">
        <v>24240402</v>
      </c>
      <c r="B3216" s="2" t="s">
        <v>3215</v>
      </c>
    </row>
    <row r="3217" spans="1:2" x14ac:dyDescent="0.25">
      <c r="A3217" s="2">
        <v>83330411</v>
      </c>
      <c r="B3217" s="2" t="s">
        <v>3216</v>
      </c>
    </row>
    <row r="3218" spans="1:2" x14ac:dyDescent="0.25">
      <c r="A3218" s="2">
        <v>83330412</v>
      </c>
      <c r="B3218" s="2" t="s">
        <v>3217</v>
      </c>
    </row>
    <row r="3219" spans="1:2" x14ac:dyDescent="0.25">
      <c r="A3219" s="2">
        <v>83330413</v>
      </c>
      <c r="B3219" s="2" t="s">
        <v>3218</v>
      </c>
    </row>
    <row r="3220" spans="1:2" x14ac:dyDescent="0.25">
      <c r="A3220" s="2">
        <v>83330414</v>
      </c>
      <c r="B3220" s="2" t="s">
        <v>3219</v>
      </c>
    </row>
    <row r="3221" spans="1:2" x14ac:dyDescent="0.25">
      <c r="A3221" s="2">
        <v>83332101</v>
      </c>
      <c r="B3221" s="2" t="s">
        <v>3220</v>
      </c>
    </row>
    <row r="3222" spans="1:2" x14ac:dyDescent="0.25">
      <c r="A3222" s="2">
        <v>13810401</v>
      </c>
      <c r="B3222" s="2" t="s">
        <v>3221</v>
      </c>
    </row>
    <row r="3223" spans="1:2" x14ac:dyDescent="0.25">
      <c r="A3223" s="2">
        <v>163481101</v>
      </c>
      <c r="B3223" s="2" t="s">
        <v>3222</v>
      </c>
    </row>
    <row r="3224" spans="1:2" x14ac:dyDescent="0.25">
      <c r="A3224" s="2">
        <v>163481102</v>
      </c>
      <c r="B3224" s="2" t="s">
        <v>3223</v>
      </c>
    </row>
    <row r="3225" spans="1:2" x14ac:dyDescent="0.25">
      <c r="A3225" s="2">
        <v>163481103</v>
      </c>
      <c r="B3225" s="2" t="s">
        <v>3224</v>
      </c>
    </row>
    <row r="3226" spans="1:2" x14ac:dyDescent="0.25">
      <c r="A3226" s="2">
        <v>163481104</v>
      </c>
      <c r="B3226" s="2" t="s">
        <v>3225</v>
      </c>
    </row>
    <row r="3227" spans="1:2" x14ac:dyDescent="0.25">
      <c r="A3227" s="2">
        <v>163481105</v>
      </c>
      <c r="B3227" s="2" t="s">
        <v>3226</v>
      </c>
    </row>
    <row r="3228" spans="1:2" x14ac:dyDescent="0.25">
      <c r="A3228" s="2">
        <v>163481106</v>
      </c>
      <c r="B3228" s="2" t="s">
        <v>3227</v>
      </c>
    </row>
    <row r="3229" spans="1:2" x14ac:dyDescent="0.25">
      <c r="A3229" s="2">
        <v>163481107</v>
      </c>
      <c r="B3229" s="2" t="s">
        <v>3228</v>
      </c>
    </row>
    <row r="3230" spans="1:2" x14ac:dyDescent="0.25">
      <c r="A3230" s="2">
        <v>163481108</v>
      </c>
      <c r="B3230" s="2" t="s">
        <v>3229</v>
      </c>
    </row>
    <row r="3231" spans="1:2" x14ac:dyDescent="0.25">
      <c r="A3231" s="2">
        <v>163481109</v>
      </c>
      <c r="B3231" s="2" t="s">
        <v>3230</v>
      </c>
    </row>
    <row r="3232" spans="1:2" x14ac:dyDescent="0.25">
      <c r="A3232" s="2">
        <v>163481110</v>
      </c>
      <c r="B3232" s="2" t="s">
        <v>3231</v>
      </c>
    </row>
    <row r="3233" spans="1:2" x14ac:dyDescent="0.25">
      <c r="A3233" s="2">
        <v>163481111</v>
      </c>
      <c r="B3233" s="2" t="s">
        <v>3232</v>
      </c>
    </row>
    <row r="3234" spans="1:2" x14ac:dyDescent="0.25">
      <c r="A3234" s="2">
        <v>163481112</v>
      </c>
      <c r="B3234" s="2" t="s">
        <v>3233</v>
      </c>
    </row>
    <row r="3235" spans="1:2" x14ac:dyDescent="0.25">
      <c r="A3235" s="2">
        <v>163481113</v>
      </c>
      <c r="B3235" s="2" t="s">
        <v>3234</v>
      </c>
    </row>
    <row r="3236" spans="1:2" x14ac:dyDescent="0.25">
      <c r="A3236" s="2">
        <v>163481114</v>
      </c>
      <c r="B3236" s="2" t="s">
        <v>3235</v>
      </c>
    </row>
    <row r="3237" spans="1:2" x14ac:dyDescent="0.25">
      <c r="A3237" s="2">
        <v>252971101</v>
      </c>
      <c r="B3237" s="2" t="s">
        <v>3236</v>
      </c>
    </row>
    <row r="3238" spans="1:2" x14ac:dyDescent="0.25">
      <c r="A3238" s="2">
        <v>252971102</v>
      </c>
      <c r="B3238" s="2" t="s">
        <v>3237</v>
      </c>
    </row>
    <row r="3239" spans="1:2" x14ac:dyDescent="0.25">
      <c r="A3239" s="2">
        <v>252971103</v>
      </c>
      <c r="B3239" s="2" t="s">
        <v>3238</v>
      </c>
    </row>
    <row r="3240" spans="1:2" x14ac:dyDescent="0.25">
      <c r="A3240" s="2">
        <v>252971105</v>
      </c>
      <c r="B3240" s="2" t="s">
        <v>3239</v>
      </c>
    </row>
    <row r="3241" spans="1:2" x14ac:dyDescent="0.25">
      <c r="A3241" s="2">
        <v>252971106</v>
      </c>
      <c r="B3241" s="2" t="s">
        <v>3240</v>
      </c>
    </row>
    <row r="3242" spans="1:2" x14ac:dyDescent="0.25">
      <c r="A3242" s="2">
        <v>152491101</v>
      </c>
      <c r="B3242" s="2" t="s">
        <v>3241</v>
      </c>
    </row>
    <row r="3243" spans="1:2" x14ac:dyDescent="0.25">
      <c r="A3243" s="2">
        <v>152491102</v>
      </c>
      <c r="B3243" s="2" t="s">
        <v>3242</v>
      </c>
    </row>
    <row r="3244" spans="1:2" x14ac:dyDescent="0.25">
      <c r="A3244" s="2">
        <v>254291102</v>
      </c>
      <c r="B3244" s="2" t="s">
        <v>3243</v>
      </c>
    </row>
    <row r="3245" spans="1:2" x14ac:dyDescent="0.25">
      <c r="A3245" s="2">
        <v>254291103</v>
      </c>
      <c r="B3245" s="2" t="s">
        <v>3244</v>
      </c>
    </row>
    <row r="3246" spans="1:2" x14ac:dyDescent="0.25">
      <c r="A3246" s="2">
        <v>254291104</v>
      </c>
      <c r="B3246" s="2" t="s">
        <v>3245</v>
      </c>
    </row>
    <row r="3247" spans="1:2" x14ac:dyDescent="0.25">
      <c r="A3247" s="2">
        <v>253731101</v>
      </c>
      <c r="B3247" s="2" t="s">
        <v>3246</v>
      </c>
    </row>
    <row r="3248" spans="1:2" x14ac:dyDescent="0.25">
      <c r="A3248" s="2">
        <v>253731102</v>
      </c>
      <c r="B3248" s="2" t="s">
        <v>3247</v>
      </c>
    </row>
    <row r="3249" spans="1:2" x14ac:dyDescent="0.25">
      <c r="A3249" s="2">
        <v>253731103</v>
      </c>
      <c r="B3249" s="2" t="s">
        <v>3248</v>
      </c>
    </row>
    <row r="3250" spans="1:2" x14ac:dyDescent="0.25">
      <c r="A3250" s="2">
        <v>253731104</v>
      </c>
      <c r="B3250" s="2" t="s">
        <v>3249</v>
      </c>
    </row>
    <row r="3251" spans="1:2" x14ac:dyDescent="0.25">
      <c r="A3251" s="2">
        <v>253731105</v>
      </c>
      <c r="B3251" s="2" t="s">
        <v>3250</v>
      </c>
    </row>
    <row r="3252" spans="1:2" x14ac:dyDescent="0.25">
      <c r="A3252" s="2">
        <v>253731106</v>
      </c>
      <c r="B3252" s="2" t="s">
        <v>3251</v>
      </c>
    </row>
    <row r="3253" spans="1:2" x14ac:dyDescent="0.25">
      <c r="A3253" s="2">
        <v>253731107</v>
      </c>
      <c r="B3253" s="2" t="s">
        <v>3252</v>
      </c>
    </row>
    <row r="3254" spans="1:2" x14ac:dyDescent="0.25">
      <c r="A3254" s="2">
        <v>253731108</v>
      </c>
      <c r="B3254" s="2" t="s">
        <v>3253</v>
      </c>
    </row>
    <row r="3255" spans="1:2" x14ac:dyDescent="0.25">
      <c r="A3255" s="2">
        <v>253731109</v>
      </c>
      <c r="B3255" s="2" t="s">
        <v>3254</v>
      </c>
    </row>
    <row r="3256" spans="1:2" x14ac:dyDescent="0.25">
      <c r="A3256" s="2">
        <v>253731110</v>
      </c>
      <c r="B3256" s="2" t="s">
        <v>3255</v>
      </c>
    </row>
    <row r="3257" spans="1:2" x14ac:dyDescent="0.25">
      <c r="A3257" s="2">
        <v>253731111</v>
      </c>
      <c r="B3257" s="2" t="s">
        <v>3256</v>
      </c>
    </row>
    <row r="3258" spans="1:2" x14ac:dyDescent="0.25">
      <c r="A3258" s="2">
        <v>253731112</v>
      </c>
      <c r="B3258" s="2" t="s">
        <v>3257</v>
      </c>
    </row>
    <row r="3259" spans="1:2" x14ac:dyDescent="0.25">
      <c r="A3259" s="2">
        <v>163621101</v>
      </c>
      <c r="B3259" s="2" t="s">
        <v>3258</v>
      </c>
    </row>
    <row r="3260" spans="1:2" x14ac:dyDescent="0.25">
      <c r="A3260" s="2">
        <v>163621102</v>
      </c>
      <c r="B3260" s="2" t="s">
        <v>3259</v>
      </c>
    </row>
    <row r="3261" spans="1:2" x14ac:dyDescent="0.25">
      <c r="A3261" s="2">
        <v>163621103</v>
      </c>
      <c r="B3261" s="2" t="s">
        <v>3260</v>
      </c>
    </row>
    <row r="3262" spans="1:2" x14ac:dyDescent="0.25">
      <c r="A3262" s="2">
        <v>163201101</v>
      </c>
      <c r="B3262" s="2" t="s">
        <v>3261</v>
      </c>
    </row>
    <row r="3263" spans="1:2" x14ac:dyDescent="0.25">
      <c r="A3263" s="2">
        <v>163201102</v>
      </c>
      <c r="B3263" s="2" t="s">
        <v>3262</v>
      </c>
    </row>
    <row r="3264" spans="1:2" x14ac:dyDescent="0.25">
      <c r="A3264" s="2">
        <v>63131104</v>
      </c>
      <c r="B3264" s="2" t="s">
        <v>3263</v>
      </c>
    </row>
    <row r="3265" spans="1:2" x14ac:dyDescent="0.25">
      <c r="A3265" s="2">
        <v>63131105</v>
      </c>
      <c r="B3265" s="2" t="s">
        <v>3264</v>
      </c>
    </row>
    <row r="3266" spans="1:2" x14ac:dyDescent="0.25">
      <c r="A3266" s="2">
        <v>63131106</v>
      </c>
      <c r="B3266" s="2" t="s">
        <v>3265</v>
      </c>
    </row>
    <row r="3267" spans="1:2" x14ac:dyDescent="0.25">
      <c r="A3267" s="2">
        <v>63131107</v>
      </c>
      <c r="B3267" s="2" t="s">
        <v>3266</v>
      </c>
    </row>
    <row r="3268" spans="1:2" x14ac:dyDescent="0.25">
      <c r="A3268" s="2">
        <v>63131108</v>
      </c>
      <c r="B3268" s="2" t="s">
        <v>3267</v>
      </c>
    </row>
    <row r="3269" spans="1:2" x14ac:dyDescent="0.25">
      <c r="A3269" s="2">
        <v>63131109</v>
      </c>
      <c r="B3269" s="2" t="s">
        <v>3268</v>
      </c>
    </row>
    <row r="3270" spans="1:2" x14ac:dyDescent="0.25">
      <c r="A3270" s="2">
        <v>63131110</v>
      </c>
      <c r="B3270" s="2" t="s">
        <v>3269</v>
      </c>
    </row>
    <row r="3271" spans="1:2" x14ac:dyDescent="0.25">
      <c r="A3271" s="2">
        <v>63131111</v>
      </c>
      <c r="B3271" s="2" t="s">
        <v>3270</v>
      </c>
    </row>
    <row r="3272" spans="1:2" x14ac:dyDescent="0.25">
      <c r="A3272" s="2">
        <v>22600401</v>
      </c>
      <c r="B3272" s="2" t="s">
        <v>3271</v>
      </c>
    </row>
    <row r="3273" spans="1:2" x14ac:dyDescent="0.25">
      <c r="A3273" s="2">
        <v>22600403</v>
      </c>
      <c r="B3273" s="2" t="s">
        <v>3272</v>
      </c>
    </row>
    <row r="3274" spans="1:2" x14ac:dyDescent="0.25">
      <c r="A3274" s="2">
        <v>162671101</v>
      </c>
      <c r="B3274" s="2" t="s">
        <v>3273</v>
      </c>
    </row>
    <row r="3275" spans="1:2" x14ac:dyDescent="0.25">
      <c r="A3275" s="2">
        <v>162671102</v>
      </c>
      <c r="B3275" s="2" t="s">
        <v>3274</v>
      </c>
    </row>
    <row r="3276" spans="1:2" x14ac:dyDescent="0.25">
      <c r="A3276" s="2">
        <v>162671103</v>
      </c>
      <c r="B3276" s="2" t="s">
        <v>3275</v>
      </c>
    </row>
    <row r="3277" spans="1:2" x14ac:dyDescent="0.25">
      <c r="A3277" s="2">
        <v>253701101</v>
      </c>
      <c r="B3277" s="2" t="s">
        <v>3276</v>
      </c>
    </row>
    <row r="3278" spans="1:2" x14ac:dyDescent="0.25">
      <c r="A3278" s="2">
        <v>253701102</v>
      </c>
      <c r="B3278" s="2" t="s">
        <v>3277</v>
      </c>
    </row>
    <row r="3279" spans="1:2" x14ac:dyDescent="0.25">
      <c r="A3279" s="2">
        <v>253701103</v>
      </c>
      <c r="B3279" s="2" t="s">
        <v>3278</v>
      </c>
    </row>
    <row r="3280" spans="1:2" x14ac:dyDescent="0.25">
      <c r="A3280" s="2">
        <v>253701104</v>
      </c>
      <c r="B3280" s="2" t="s">
        <v>3279</v>
      </c>
    </row>
    <row r="3281" spans="1:2" x14ac:dyDescent="0.25">
      <c r="A3281" s="2">
        <v>253701105</v>
      </c>
      <c r="B3281" s="2" t="s">
        <v>3280</v>
      </c>
    </row>
    <row r="3282" spans="1:2" x14ac:dyDescent="0.25">
      <c r="A3282" s="2">
        <v>253701106</v>
      </c>
      <c r="B3282" s="2" t="s">
        <v>3281</v>
      </c>
    </row>
    <row r="3283" spans="1:2" x14ac:dyDescent="0.25">
      <c r="A3283" s="2">
        <v>253701107</v>
      </c>
      <c r="B3283" s="2" t="s">
        <v>3282</v>
      </c>
    </row>
    <row r="3284" spans="1:2" x14ac:dyDescent="0.25">
      <c r="A3284" s="2">
        <v>253701108</v>
      </c>
      <c r="B3284" s="2" t="s">
        <v>3283</v>
      </c>
    </row>
    <row r="3285" spans="1:2" x14ac:dyDescent="0.25">
      <c r="A3285" s="2">
        <v>253701109</v>
      </c>
      <c r="B3285" s="2" t="s">
        <v>3284</v>
      </c>
    </row>
    <row r="3286" spans="1:2" x14ac:dyDescent="0.25">
      <c r="A3286" s="2">
        <v>253701110</v>
      </c>
      <c r="B3286" s="2" t="s">
        <v>3285</v>
      </c>
    </row>
    <row r="3287" spans="1:2" x14ac:dyDescent="0.25">
      <c r="A3287" s="2">
        <v>253701111</v>
      </c>
      <c r="B3287" s="2" t="s">
        <v>3286</v>
      </c>
    </row>
    <row r="3288" spans="1:2" x14ac:dyDescent="0.25">
      <c r="A3288" s="2">
        <v>253701112</v>
      </c>
      <c r="B3288" s="2" t="s">
        <v>3287</v>
      </c>
    </row>
    <row r="3289" spans="1:2" x14ac:dyDescent="0.25">
      <c r="A3289" s="2">
        <v>152811101</v>
      </c>
      <c r="B3289" s="2" t="s">
        <v>3288</v>
      </c>
    </row>
    <row r="3290" spans="1:2" x14ac:dyDescent="0.25">
      <c r="A3290" s="2">
        <v>152811102</v>
      </c>
      <c r="B3290" s="2" t="s">
        <v>3289</v>
      </c>
    </row>
    <row r="3291" spans="1:2" x14ac:dyDescent="0.25">
      <c r="A3291" s="2">
        <v>152811104</v>
      </c>
      <c r="B3291" s="2" t="s">
        <v>3290</v>
      </c>
    </row>
    <row r="3292" spans="1:2" x14ac:dyDescent="0.25">
      <c r="A3292" s="2">
        <v>152811105</v>
      </c>
      <c r="B3292" s="2" t="s">
        <v>3291</v>
      </c>
    </row>
    <row r="3293" spans="1:2" x14ac:dyDescent="0.25">
      <c r="A3293" s="2">
        <v>253481101</v>
      </c>
      <c r="B3293" s="2" t="s">
        <v>3292</v>
      </c>
    </row>
    <row r="3294" spans="1:2" x14ac:dyDescent="0.25">
      <c r="A3294" s="2">
        <v>253481102</v>
      </c>
      <c r="B3294" s="2" t="s">
        <v>3293</v>
      </c>
    </row>
    <row r="3295" spans="1:2" x14ac:dyDescent="0.25">
      <c r="A3295" s="2">
        <v>253481103</v>
      </c>
      <c r="B3295" s="2" t="s">
        <v>3294</v>
      </c>
    </row>
    <row r="3296" spans="1:2" x14ac:dyDescent="0.25">
      <c r="A3296" s="2">
        <v>83631101</v>
      </c>
      <c r="B3296" s="2" t="s">
        <v>3295</v>
      </c>
    </row>
    <row r="3297" spans="1:2" x14ac:dyDescent="0.25">
      <c r="A3297" s="2">
        <v>83631102</v>
      </c>
      <c r="B3297" s="2" t="s">
        <v>3296</v>
      </c>
    </row>
    <row r="3298" spans="1:2" x14ac:dyDescent="0.25">
      <c r="A3298" s="2">
        <v>83631103</v>
      </c>
      <c r="B3298" s="2" t="s">
        <v>3297</v>
      </c>
    </row>
    <row r="3299" spans="1:2" x14ac:dyDescent="0.25">
      <c r="A3299" s="2">
        <v>83631104</v>
      </c>
      <c r="B3299" s="2" t="s">
        <v>3298</v>
      </c>
    </row>
    <row r="3300" spans="1:2" x14ac:dyDescent="0.25">
      <c r="A3300" s="2">
        <v>83631105</v>
      </c>
      <c r="B3300" s="2" t="s">
        <v>3299</v>
      </c>
    </row>
    <row r="3301" spans="1:2" x14ac:dyDescent="0.25">
      <c r="A3301" s="2">
        <v>83631106</v>
      </c>
      <c r="B3301" s="2" t="s">
        <v>3300</v>
      </c>
    </row>
    <row r="3302" spans="1:2" x14ac:dyDescent="0.25">
      <c r="A3302" s="2">
        <v>83631107</v>
      </c>
      <c r="B3302" s="2" t="s">
        <v>3301</v>
      </c>
    </row>
    <row r="3303" spans="1:2" x14ac:dyDescent="0.25">
      <c r="A3303" s="2">
        <v>83631108</v>
      </c>
      <c r="B3303" s="2" t="s">
        <v>3302</v>
      </c>
    </row>
    <row r="3304" spans="1:2" x14ac:dyDescent="0.25">
      <c r="A3304" s="2">
        <v>83631109</v>
      </c>
      <c r="B3304" s="2" t="s">
        <v>3303</v>
      </c>
    </row>
    <row r="3305" spans="1:2" x14ac:dyDescent="0.25">
      <c r="A3305" s="2">
        <v>83631110</v>
      </c>
      <c r="B3305" s="2" t="s">
        <v>3304</v>
      </c>
    </row>
    <row r="3306" spans="1:2" x14ac:dyDescent="0.25">
      <c r="A3306" s="2">
        <v>83631111</v>
      </c>
      <c r="B3306" s="2" t="s">
        <v>3305</v>
      </c>
    </row>
    <row r="3307" spans="1:2" x14ac:dyDescent="0.25">
      <c r="A3307" s="2">
        <v>83631112</v>
      </c>
      <c r="B3307" s="2" t="s">
        <v>3306</v>
      </c>
    </row>
    <row r="3308" spans="1:2" x14ac:dyDescent="0.25">
      <c r="A3308" s="2">
        <v>103601101</v>
      </c>
      <c r="B3308" s="2" t="s">
        <v>3307</v>
      </c>
    </row>
    <row r="3309" spans="1:2" x14ac:dyDescent="0.25">
      <c r="A3309" s="2">
        <v>13240402</v>
      </c>
      <c r="B3309" s="2" t="s">
        <v>3308</v>
      </c>
    </row>
    <row r="3310" spans="1:2" x14ac:dyDescent="0.25">
      <c r="A3310" s="2">
        <v>103611101</v>
      </c>
      <c r="B3310" s="2" t="s">
        <v>3309</v>
      </c>
    </row>
    <row r="3311" spans="1:2" x14ac:dyDescent="0.25">
      <c r="A3311" s="2">
        <v>62771101</v>
      </c>
      <c r="B3311" s="2" t="s">
        <v>3310</v>
      </c>
    </row>
    <row r="3312" spans="1:2" x14ac:dyDescent="0.25">
      <c r="A3312" s="2">
        <v>62771102</v>
      </c>
      <c r="B3312" s="2" t="s">
        <v>3311</v>
      </c>
    </row>
    <row r="3313" spans="1:2" x14ac:dyDescent="0.25">
      <c r="A3313" s="2">
        <v>62771103</v>
      </c>
      <c r="B3313" s="2" t="s">
        <v>3312</v>
      </c>
    </row>
    <row r="3314" spans="1:2" x14ac:dyDescent="0.25">
      <c r="A3314" s="2">
        <v>62051101</v>
      </c>
      <c r="B3314" s="2" t="s">
        <v>3313</v>
      </c>
    </row>
    <row r="3315" spans="1:2" x14ac:dyDescent="0.25">
      <c r="A3315" s="2">
        <v>62051102</v>
      </c>
      <c r="B3315" s="2" t="s">
        <v>3314</v>
      </c>
    </row>
    <row r="3316" spans="1:2" x14ac:dyDescent="0.25">
      <c r="A3316" s="2">
        <v>42661102</v>
      </c>
      <c r="B3316" s="2" t="s">
        <v>3315</v>
      </c>
    </row>
    <row r="3317" spans="1:2" x14ac:dyDescent="0.25">
      <c r="A3317" s="2">
        <v>42661103</v>
      </c>
      <c r="B3317" s="2" t="s">
        <v>3316</v>
      </c>
    </row>
    <row r="3318" spans="1:2" x14ac:dyDescent="0.25">
      <c r="A3318" s="2">
        <v>42661104</v>
      </c>
      <c r="B3318" s="2" t="s">
        <v>3317</v>
      </c>
    </row>
    <row r="3319" spans="1:2" x14ac:dyDescent="0.25">
      <c r="A3319" s="2">
        <v>192171101</v>
      </c>
      <c r="B3319" s="2" t="s">
        <v>3318</v>
      </c>
    </row>
    <row r="3320" spans="1:2" x14ac:dyDescent="0.25">
      <c r="A3320" s="2">
        <v>192171102</v>
      </c>
      <c r="B3320" s="2" t="s">
        <v>3319</v>
      </c>
    </row>
    <row r="3321" spans="1:2" x14ac:dyDescent="0.25">
      <c r="A3321" s="2">
        <v>192171103</v>
      </c>
      <c r="B3321" s="2" t="s">
        <v>3320</v>
      </c>
    </row>
    <row r="3322" spans="1:2" x14ac:dyDescent="0.25">
      <c r="A3322" s="2">
        <v>13911101</v>
      </c>
      <c r="B3322" s="2" t="s">
        <v>3321</v>
      </c>
    </row>
    <row r="3323" spans="1:2" x14ac:dyDescent="0.25">
      <c r="A3323" s="2">
        <v>13911102</v>
      </c>
      <c r="B3323" s="2" t="s">
        <v>3322</v>
      </c>
    </row>
    <row r="3324" spans="1:2" x14ac:dyDescent="0.25">
      <c r="A3324" s="2">
        <v>13912107</v>
      </c>
      <c r="B3324" s="2" t="s">
        <v>3323</v>
      </c>
    </row>
    <row r="3325" spans="1:2" x14ac:dyDescent="0.25">
      <c r="A3325" s="2">
        <v>13912108</v>
      </c>
      <c r="B3325" s="2" t="s">
        <v>3324</v>
      </c>
    </row>
    <row r="3326" spans="1:2" x14ac:dyDescent="0.25">
      <c r="A3326" s="2">
        <v>102741101</v>
      </c>
      <c r="B3326" s="2" t="s">
        <v>3325</v>
      </c>
    </row>
    <row r="3327" spans="1:2" x14ac:dyDescent="0.25">
      <c r="A3327" s="2">
        <v>102741103</v>
      </c>
      <c r="B3327" s="2" t="s">
        <v>3326</v>
      </c>
    </row>
    <row r="3328" spans="1:2" x14ac:dyDescent="0.25">
      <c r="A3328" s="2">
        <v>102741104</v>
      </c>
      <c r="B3328" s="2" t="s">
        <v>3327</v>
      </c>
    </row>
    <row r="3329" spans="1:2" x14ac:dyDescent="0.25">
      <c r="A3329" s="2">
        <v>254301101</v>
      </c>
      <c r="B3329" s="2" t="s">
        <v>3328</v>
      </c>
    </row>
    <row r="3330" spans="1:2" x14ac:dyDescent="0.25">
      <c r="A3330" s="2">
        <v>254301102</v>
      </c>
      <c r="B3330" s="2" t="s">
        <v>3329</v>
      </c>
    </row>
    <row r="3331" spans="1:2" x14ac:dyDescent="0.25">
      <c r="A3331" s="2">
        <v>254301103</v>
      </c>
      <c r="B3331" s="2" t="s">
        <v>3330</v>
      </c>
    </row>
    <row r="3332" spans="1:2" x14ac:dyDescent="0.25">
      <c r="A3332" s="2">
        <v>63321101</v>
      </c>
      <c r="B3332" s="2" t="s">
        <v>3331</v>
      </c>
    </row>
    <row r="3333" spans="1:2" x14ac:dyDescent="0.25">
      <c r="A3333" s="2">
        <v>63321102</v>
      </c>
      <c r="B3333" s="2" t="s">
        <v>3332</v>
      </c>
    </row>
    <row r="3334" spans="1:2" x14ac:dyDescent="0.25">
      <c r="A3334" s="2">
        <v>152271101</v>
      </c>
      <c r="B3334" s="2" t="s">
        <v>3333</v>
      </c>
    </row>
    <row r="3335" spans="1:2" x14ac:dyDescent="0.25">
      <c r="A3335" s="2">
        <v>152271102</v>
      </c>
      <c r="B3335" s="2" t="s">
        <v>3334</v>
      </c>
    </row>
    <row r="3336" spans="1:2" x14ac:dyDescent="0.25">
      <c r="A3336" s="2">
        <v>152271103</v>
      </c>
      <c r="B3336" s="2" t="s">
        <v>3335</v>
      </c>
    </row>
    <row r="3337" spans="1:2" x14ac:dyDescent="0.25">
      <c r="A3337" s="2">
        <v>251511101</v>
      </c>
      <c r="B3337" s="2" t="s">
        <v>3336</v>
      </c>
    </row>
    <row r="3338" spans="1:2" x14ac:dyDescent="0.25">
      <c r="A3338" s="2">
        <v>83671103</v>
      </c>
      <c r="B3338" s="2" t="s">
        <v>3337</v>
      </c>
    </row>
    <row r="3339" spans="1:2" x14ac:dyDescent="0.25">
      <c r="A3339" s="2">
        <v>83671104</v>
      </c>
      <c r="B3339" s="2" t="s">
        <v>3338</v>
      </c>
    </row>
    <row r="3340" spans="1:2" x14ac:dyDescent="0.25">
      <c r="A3340" s="2">
        <v>83671105</v>
      </c>
      <c r="B3340" s="2" t="s">
        <v>3339</v>
      </c>
    </row>
    <row r="3341" spans="1:2" x14ac:dyDescent="0.25">
      <c r="A3341" s="2">
        <v>83671106</v>
      </c>
      <c r="B3341" s="2" t="s">
        <v>3340</v>
      </c>
    </row>
    <row r="3342" spans="1:2" x14ac:dyDescent="0.25">
      <c r="A3342" s="2">
        <v>83671107</v>
      </c>
      <c r="B3342" s="2" t="s">
        <v>3341</v>
      </c>
    </row>
    <row r="3343" spans="1:2" x14ac:dyDescent="0.25">
      <c r="A3343" s="2">
        <v>83671108</v>
      </c>
      <c r="B3343" s="2" t="s">
        <v>3342</v>
      </c>
    </row>
    <row r="3344" spans="1:2" x14ac:dyDescent="0.25">
      <c r="A3344" s="2">
        <v>83671109</v>
      </c>
      <c r="B3344" s="2" t="s">
        <v>3343</v>
      </c>
    </row>
    <row r="3345" spans="1:2" x14ac:dyDescent="0.25">
      <c r="A3345" s="2">
        <v>83671110</v>
      </c>
      <c r="B3345" s="2" t="s">
        <v>3344</v>
      </c>
    </row>
    <row r="3346" spans="1:2" x14ac:dyDescent="0.25">
      <c r="A3346" s="2">
        <v>83671113</v>
      </c>
      <c r="B3346" s="2" t="s">
        <v>3345</v>
      </c>
    </row>
    <row r="3347" spans="1:2" x14ac:dyDescent="0.25">
      <c r="A3347" s="2">
        <v>83671114</v>
      </c>
      <c r="B3347" s="2" t="s">
        <v>3346</v>
      </c>
    </row>
    <row r="3348" spans="1:2" x14ac:dyDescent="0.25">
      <c r="A3348" s="2">
        <v>13380401</v>
      </c>
      <c r="B3348" s="2" t="s">
        <v>3347</v>
      </c>
    </row>
    <row r="3349" spans="1:2" x14ac:dyDescent="0.25">
      <c r="A3349" s="2">
        <v>43021101</v>
      </c>
      <c r="B3349" s="2" t="s">
        <v>3348</v>
      </c>
    </row>
    <row r="3350" spans="1:2" x14ac:dyDescent="0.25">
      <c r="A3350" s="2">
        <v>43021102</v>
      </c>
      <c r="B3350" s="2" t="s">
        <v>3349</v>
      </c>
    </row>
    <row r="3351" spans="1:2" x14ac:dyDescent="0.25">
      <c r="A3351" s="2">
        <v>254912101</v>
      </c>
      <c r="B3351" s="2" t="s">
        <v>3350</v>
      </c>
    </row>
    <row r="3352" spans="1:2" x14ac:dyDescent="0.25">
      <c r="A3352" s="2">
        <v>62031101</v>
      </c>
      <c r="B3352" s="2" t="s">
        <v>3351</v>
      </c>
    </row>
    <row r="3353" spans="1:2" x14ac:dyDescent="0.25">
      <c r="A3353" s="2">
        <v>62031102</v>
      </c>
      <c r="B3353" s="2" t="s">
        <v>3352</v>
      </c>
    </row>
    <row r="3354" spans="1:2" x14ac:dyDescent="0.25">
      <c r="A3354" s="2">
        <v>62031103</v>
      </c>
      <c r="B3354" s="2" t="s">
        <v>3353</v>
      </c>
    </row>
    <row r="3355" spans="1:2" x14ac:dyDescent="0.25">
      <c r="A3355" s="2">
        <v>62031104</v>
      </c>
      <c r="B3355" s="2" t="s">
        <v>3354</v>
      </c>
    </row>
    <row r="3356" spans="1:2" x14ac:dyDescent="0.25">
      <c r="A3356" s="2">
        <v>62031105</v>
      </c>
      <c r="B3356" s="2" t="s">
        <v>3355</v>
      </c>
    </row>
    <row r="3357" spans="1:2" x14ac:dyDescent="0.25">
      <c r="A3357" s="2">
        <v>62031106</v>
      </c>
      <c r="B3357" s="2" t="s">
        <v>3356</v>
      </c>
    </row>
    <row r="3358" spans="1:2" x14ac:dyDescent="0.25">
      <c r="A3358" s="2">
        <v>62031107</v>
      </c>
      <c r="B3358" s="2" t="s">
        <v>3357</v>
      </c>
    </row>
    <row r="3359" spans="1:2" x14ac:dyDescent="0.25">
      <c r="A3359" s="2">
        <v>62031108</v>
      </c>
      <c r="B3359" s="2" t="s">
        <v>3358</v>
      </c>
    </row>
    <row r="3360" spans="1:2" x14ac:dyDescent="0.25">
      <c r="A3360" s="2">
        <v>62031109</v>
      </c>
      <c r="B3360" s="2" t="s">
        <v>3359</v>
      </c>
    </row>
    <row r="3361" spans="1:2" x14ac:dyDescent="0.25">
      <c r="A3361" s="2">
        <v>62031110</v>
      </c>
      <c r="B3361" s="2" t="s">
        <v>3360</v>
      </c>
    </row>
    <row r="3362" spans="1:2" x14ac:dyDescent="0.25">
      <c r="A3362" s="2">
        <v>62031111</v>
      </c>
      <c r="B3362" s="2" t="s">
        <v>3361</v>
      </c>
    </row>
    <row r="3363" spans="1:2" x14ac:dyDescent="0.25">
      <c r="A3363" s="2">
        <v>62031112</v>
      </c>
      <c r="B3363" s="2" t="s">
        <v>3362</v>
      </c>
    </row>
    <row r="3364" spans="1:2" x14ac:dyDescent="0.25">
      <c r="A3364" s="2">
        <v>62031113</v>
      </c>
      <c r="B3364" s="2" t="s">
        <v>3363</v>
      </c>
    </row>
    <row r="3365" spans="1:2" x14ac:dyDescent="0.25">
      <c r="A3365" s="2">
        <v>24251101</v>
      </c>
      <c r="B3365" s="2" t="s">
        <v>3364</v>
      </c>
    </row>
    <row r="3366" spans="1:2" x14ac:dyDescent="0.25">
      <c r="A3366" s="2">
        <v>24251102</v>
      </c>
      <c r="B3366" s="2" t="s">
        <v>3365</v>
      </c>
    </row>
    <row r="3367" spans="1:2" x14ac:dyDescent="0.25">
      <c r="A3367" s="2">
        <v>24251104</v>
      </c>
      <c r="B3367" s="2" t="s">
        <v>3366</v>
      </c>
    </row>
    <row r="3368" spans="1:2" x14ac:dyDescent="0.25">
      <c r="A3368" s="2">
        <v>24251105</v>
      </c>
      <c r="B3368" s="2" t="s">
        <v>3367</v>
      </c>
    </row>
    <row r="3369" spans="1:2" x14ac:dyDescent="0.25">
      <c r="A3369" s="2">
        <v>255292101</v>
      </c>
      <c r="B3369" s="2" t="s">
        <v>3368</v>
      </c>
    </row>
    <row r="3370" spans="1:2" x14ac:dyDescent="0.25">
      <c r="A3370" s="2">
        <v>255292102</v>
      </c>
      <c r="B3370" s="2" t="s">
        <v>3369</v>
      </c>
    </row>
    <row r="3371" spans="1:2" x14ac:dyDescent="0.25">
      <c r="A3371" s="2">
        <v>255292103</v>
      </c>
      <c r="B3371" s="2" t="s">
        <v>3370</v>
      </c>
    </row>
    <row r="3372" spans="1:2" x14ac:dyDescent="0.25">
      <c r="A3372" s="2">
        <v>255292104</v>
      </c>
      <c r="B3372" s="2" t="s">
        <v>3371</v>
      </c>
    </row>
    <row r="3373" spans="1:2" x14ac:dyDescent="0.25">
      <c r="A3373" s="2">
        <v>255292105</v>
      </c>
      <c r="B3373" s="2" t="s">
        <v>3372</v>
      </c>
    </row>
    <row r="3374" spans="1:2" x14ac:dyDescent="0.25">
      <c r="A3374" s="2">
        <v>255292106</v>
      </c>
      <c r="B3374" s="2" t="s">
        <v>3373</v>
      </c>
    </row>
    <row r="3375" spans="1:2" x14ac:dyDescent="0.25">
      <c r="A3375" s="2">
        <v>255292107</v>
      </c>
      <c r="B3375" s="2" t="s">
        <v>3374</v>
      </c>
    </row>
    <row r="3376" spans="1:2" x14ac:dyDescent="0.25">
      <c r="A3376" s="2">
        <v>255292108</v>
      </c>
      <c r="B3376" s="2" t="s">
        <v>3375</v>
      </c>
    </row>
    <row r="3377" spans="1:2" x14ac:dyDescent="0.25">
      <c r="A3377" s="2">
        <v>255292109</v>
      </c>
      <c r="B3377" s="2" t="s">
        <v>3376</v>
      </c>
    </row>
    <row r="3378" spans="1:2" x14ac:dyDescent="0.25">
      <c r="A3378" s="2">
        <v>254641109</v>
      </c>
      <c r="B3378" s="2" t="s">
        <v>3377</v>
      </c>
    </row>
    <row r="3379" spans="1:2" x14ac:dyDescent="0.25">
      <c r="A3379" s="2">
        <v>254641110</v>
      </c>
      <c r="B3379" s="2" t="s">
        <v>3378</v>
      </c>
    </row>
    <row r="3380" spans="1:2" x14ac:dyDescent="0.25">
      <c r="A3380" s="2">
        <v>102911102</v>
      </c>
      <c r="B3380" s="2" t="s">
        <v>3379</v>
      </c>
    </row>
    <row r="3381" spans="1:2" x14ac:dyDescent="0.25">
      <c r="A3381" s="2">
        <v>102911103</v>
      </c>
      <c r="B3381" s="2" t="s">
        <v>3380</v>
      </c>
    </row>
    <row r="3382" spans="1:2" x14ac:dyDescent="0.25">
      <c r="A3382" s="2">
        <v>102911105</v>
      </c>
      <c r="B3382" s="2" t="s">
        <v>3381</v>
      </c>
    </row>
    <row r="3383" spans="1:2" x14ac:dyDescent="0.25">
      <c r="A3383" s="2">
        <v>102911106</v>
      </c>
      <c r="B3383" s="2" t="s">
        <v>3382</v>
      </c>
    </row>
    <row r="3384" spans="1:2" x14ac:dyDescent="0.25">
      <c r="A3384" s="2">
        <v>102911107</v>
      </c>
      <c r="B3384" s="2" t="s">
        <v>3383</v>
      </c>
    </row>
    <row r="3385" spans="1:2" x14ac:dyDescent="0.25">
      <c r="A3385" s="2">
        <v>102911109</v>
      </c>
      <c r="B3385" s="2" t="s">
        <v>3384</v>
      </c>
    </row>
    <row r="3386" spans="1:2" x14ac:dyDescent="0.25">
      <c r="A3386" s="2">
        <v>102911110</v>
      </c>
      <c r="B3386" s="2" t="s">
        <v>3385</v>
      </c>
    </row>
    <row r="3387" spans="1:2" x14ac:dyDescent="0.25">
      <c r="A3387" s="2">
        <v>22490401</v>
      </c>
      <c r="B3387" s="2" t="s">
        <v>3386</v>
      </c>
    </row>
    <row r="3388" spans="1:2" x14ac:dyDescent="0.25">
      <c r="A3388" s="2">
        <v>22490402</v>
      </c>
      <c r="B3388" s="2" t="s">
        <v>3387</v>
      </c>
    </row>
    <row r="3389" spans="1:2" x14ac:dyDescent="0.25">
      <c r="A3389" s="2">
        <v>22490403</v>
      </c>
      <c r="B3389" s="2" t="s">
        <v>3388</v>
      </c>
    </row>
    <row r="3390" spans="1:2" x14ac:dyDescent="0.25">
      <c r="A3390" s="2">
        <v>182681101</v>
      </c>
      <c r="B3390" s="2" t="s">
        <v>3389</v>
      </c>
    </row>
    <row r="3391" spans="1:2" x14ac:dyDescent="0.25">
      <c r="A3391" s="2">
        <v>182681102</v>
      </c>
      <c r="B3391" s="2" t="s">
        <v>3390</v>
      </c>
    </row>
    <row r="3392" spans="1:2" x14ac:dyDescent="0.25">
      <c r="A3392" s="2">
        <v>63191105</v>
      </c>
      <c r="B3392" s="2" t="s">
        <v>3391</v>
      </c>
    </row>
    <row r="3393" spans="1:2" x14ac:dyDescent="0.25">
      <c r="A3393" s="2">
        <v>63191106</v>
      </c>
      <c r="B3393" s="2" t="s">
        <v>3392</v>
      </c>
    </row>
    <row r="3394" spans="1:2" x14ac:dyDescent="0.25">
      <c r="A3394" s="2">
        <v>63191107</v>
      </c>
      <c r="B3394" s="2" t="s">
        <v>3393</v>
      </c>
    </row>
    <row r="3395" spans="1:2" x14ac:dyDescent="0.25">
      <c r="A3395">
        <v>43501101</v>
      </c>
      <c r="B3395" s="2" t="s">
        <v>3394</v>
      </c>
    </row>
    <row r="3396" spans="1:2" x14ac:dyDescent="0.25">
      <c r="A3396">
        <v>43501102</v>
      </c>
      <c r="B3396" s="2" t="s">
        <v>3395</v>
      </c>
    </row>
    <row r="3397" spans="1:2" x14ac:dyDescent="0.25">
      <c r="A3397">
        <v>43501103</v>
      </c>
      <c r="B3397" s="2" t="s">
        <v>3396</v>
      </c>
    </row>
    <row r="3398" spans="1:2" x14ac:dyDescent="0.25">
      <c r="A3398" s="4">
        <v>103751101</v>
      </c>
      <c r="B3398" s="2" t="s">
        <v>3397</v>
      </c>
    </row>
    <row r="3399" spans="1:2" x14ac:dyDescent="0.25">
      <c r="A3399" s="4">
        <v>103751102</v>
      </c>
      <c r="B3399" s="2" t="s">
        <v>3398</v>
      </c>
    </row>
  </sheetData>
  <pageMargins left="0.7" right="0.7" top="0.75" bottom="0.75" header="0.3" footer="0.3"/>
  <pageSetup orientation="portrait" r:id="rId1"/>
  <headerFooter>
    <oddFooter>&amp;C&amp;"arial,Bold"Internal</oddFooter>
    <evenFooter>&amp;C&amp;"arial,Bold"Internal</evenFooter>
    <firstFooter>&amp;C&amp;"arial,Bold"Internal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F9ED651442F542AB5A2A9819234582" ma:contentTypeVersion="13" ma:contentTypeDescription="Create a new document." ma:contentTypeScope="" ma:versionID="8f054c528dcf2de5a1d5037899f8c869">
  <xsd:schema xmlns:xsd="http://www.w3.org/2001/XMLSchema" xmlns:xs="http://www.w3.org/2001/XMLSchema" xmlns:p="http://schemas.microsoft.com/office/2006/metadata/properties" xmlns:ns3="9b2527cd-28cd-4c3f-a0b5-de1a75d9e220" xmlns:ns4="eeeda970-fced-4ea3-b823-933817eb5098" targetNamespace="http://schemas.microsoft.com/office/2006/metadata/properties" ma:root="true" ma:fieldsID="2559f955d06fe9807d07143fd11cfe85" ns3:_="" ns4:_="">
    <xsd:import namespace="9b2527cd-28cd-4c3f-a0b5-de1a75d9e220"/>
    <xsd:import namespace="eeeda970-fced-4ea3-b823-933817eb509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527cd-28cd-4c3f-a0b5-de1a75d9e22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da970-fced-4ea3-b823-933817eb50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D8E756-69B7-47C2-A1FF-1AE74D1B8A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2527cd-28cd-4c3f-a0b5-de1a75d9e220"/>
    <ds:schemaRef ds:uri="eeeda970-fced-4ea3-b823-933817eb50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DEA5D9-F351-4AC2-AAC3-80767084E516}">
  <ds:schemaRefs>
    <ds:schemaRef ds:uri="eeeda970-fced-4ea3-b823-933817eb509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9b2527cd-28cd-4c3f-a0b5-de1a75d9e220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208FF58-5627-4563-BCA9-1D094A78F2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Substations</vt:lpstr>
      <vt:lpstr>Circuit_Event_Table</vt:lpstr>
      <vt:lpstr>Circuit_PSPS_Historic</vt:lpstr>
      <vt:lpstr>County_PSPS_Historic</vt:lpstr>
      <vt:lpstr>Ckt lookup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Bakousseva, Renata</cp:lastModifiedBy>
  <dcterms:created xsi:type="dcterms:W3CDTF">2020-11-10T21:32:20Z</dcterms:created>
  <dcterms:modified xsi:type="dcterms:W3CDTF">2020-12-02T16:44:56Z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f63a81cb-854f-4d48-970c-fcf1273c2c01</vt:lpwstr>
  </property>
  <property fmtid="{D5CDD505-2E9C-101B-9397-08002B2CF9AE}" pid="3" name="ContentTypeId">
    <vt:lpwstr>0x010100ECF9ED651442F542AB5A2A9819234582</vt:lpwstr>
  </property>
  <property fmtid="{D5CDD505-2E9C-101B-9397-08002B2CF9AE}" pid="4" name="Classification">
    <vt:lpwstr>Internal</vt:lpwstr>
  </property>
</Properties>
</file>